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22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84" i="1"/>
  <c r="L195"/>
  <c r="L194"/>
  <c r="L165"/>
  <c r="L176"/>
  <c r="L175"/>
  <c r="L146"/>
  <c r="L157"/>
  <c r="L156"/>
  <c r="L127"/>
  <c r="L138"/>
  <c r="L137"/>
  <c r="L108"/>
  <c r="L119"/>
  <c r="L118"/>
  <c r="L89"/>
  <c r="L100"/>
  <c r="L99"/>
  <c r="L70"/>
  <c r="L81"/>
  <c r="L80"/>
  <c r="L51"/>
  <c r="L62"/>
  <c r="L61"/>
  <c r="L32"/>
  <c r="L43"/>
  <c r="L13"/>
  <c r="L24"/>
  <c r="L196"/>
  <c r="L42"/>
  <c r="L23"/>
  <c r="G13"/>
  <c r="G24"/>
  <c r="G32"/>
  <c r="G43"/>
  <c r="G51"/>
  <c r="G62"/>
  <c r="G70"/>
  <c r="G81"/>
  <c r="G89"/>
  <c r="G100"/>
  <c r="G108"/>
  <c r="G119"/>
  <c r="G127"/>
  <c r="G138"/>
  <c r="G146"/>
  <c r="G157"/>
  <c r="G165"/>
  <c r="G176"/>
  <c r="G184"/>
  <c r="G195"/>
  <c r="G196"/>
  <c r="H13"/>
  <c r="H24"/>
  <c r="H32"/>
  <c r="H43"/>
  <c r="H51"/>
  <c r="H62"/>
  <c r="H70"/>
  <c r="H81"/>
  <c r="H89"/>
  <c r="H100"/>
  <c r="H108"/>
  <c r="H119"/>
  <c r="H127"/>
  <c r="H138"/>
  <c r="H146"/>
  <c r="H157"/>
  <c r="H165"/>
  <c r="H176"/>
  <c r="H184"/>
  <c r="H195"/>
  <c r="H196"/>
  <c r="I13"/>
  <c r="I24"/>
  <c r="I32"/>
  <c r="I43"/>
  <c r="I51"/>
  <c r="I62"/>
  <c r="I70"/>
  <c r="I81"/>
  <c r="I89"/>
  <c r="I100"/>
  <c r="I108"/>
  <c r="I119"/>
  <c r="I127"/>
  <c r="I138"/>
  <c r="I146"/>
  <c r="I157"/>
  <c r="I165"/>
  <c r="I176"/>
  <c r="I184"/>
  <c r="I195"/>
  <c r="I196"/>
  <c r="J13"/>
  <c r="J24"/>
  <c r="J32"/>
  <c r="J43"/>
  <c r="J51"/>
  <c r="J62"/>
  <c r="J70"/>
  <c r="J81"/>
  <c r="J89"/>
  <c r="J100"/>
  <c r="J108"/>
  <c r="J119"/>
  <c r="J127"/>
  <c r="J138"/>
  <c r="J146"/>
  <c r="J157"/>
  <c r="J165"/>
  <c r="J176"/>
  <c r="J184"/>
  <c r="J195"/>
  <c r="J196"/>
  <c r="F13"/>
  <c r="F24"/>
  <c r="F32"/>
  <c r="F43"/>
  <c r="F51"/>
  <c r="F62"/>
  <c r="F70"/>
  <c r="F81"/>
  <c r="F89"/>
  <c r="F100"/>
  <c r="F108"/>
  <c r="F119"/>
  <c r="F127"/>
  <c r="F138"/>
  <c r="F146"/>
  <c r="F157"/>
  <c r="F165"/>
  <c r="F176"/>
  <c r="F184"/>
  <c r="F195"/>
  <c r="F196"/>
  <c r="A109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J118"/>
  <c r="I118"/>
  <c r="H118"/>
  <c r="G118"/>
  <c r="F118"/>
  <c r="B109"/>
  <c r="B100"/>
  <c r="A100"/>
  <c r="J99"/>
  <c r="I99"/>
  <c r="H99"/>
  <c r="G99"/>
  <c r="F99"/>
  <c r="B90"/>
  <c r="A90"/>
  <c r="B81"/>
  <c r="A81"/>
  <c r="J80"/>
  <c r="I80"/>
  <c r="H80"/>
  <c r="G80"/>
  <c r="F80"/>
  <c r="B71"/>
  <c r="A71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B24"/>
  <c r="A24"/>
  <c r="B14"/>
  <c r="A14"/>
  <c r="G23"/>
  <c r="H23"/>
  <c r="I23"/>
  <c r="J23"/>
  <c r="F23"/>
</calcChain>
</file>

<file path=xl/sharedStrings.xml><?xml version="1.0" encoding="utf-8"?>
<sst xmlns="http://schemas.openxmlformats.org/spreadsheetml/2006/main" count="259" uniqueCount="79">
  <si>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</si>
  <si>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</si>
  <si>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</si>
  <si>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</si>
  <si>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</si>
  <si>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</si>
  <si>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</si>
  <si>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</si>
  <si>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</si>
  <si>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</si>
  <si>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</si>
  <si>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</si>
  <si>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</si>
  <si>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</si>
  <si>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</si>
  <si>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</si>
  <si>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</si>
  <si>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</si>
  <si>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</si>
  <si>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</si>
  <si>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</si>
  <si>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</si>
  <si>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</si>
  <si>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</si>
  <si>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</si>
  <si>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</si>
  <si>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</si>
  <si>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</si>
  <si>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</si>
  <si>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</si>
  <si>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</si>
  <si>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</si>
  <si>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</si>
  <si>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</si>
  <si>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</si>
  <si>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</si>
  <si>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</si>
  <si>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</si>
  <si>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</si>
  <si>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"Средняя школа №3"</t>
  </si>
  <si>
    <t>Директор</t>
  </si>
  <si>
    <t>Тюрина Г.Н.</t>
  </si>
  <si>
    <t>Каша молочная манная с   маслом,вареньем</t>
  </si>
  <si>
    <t>Кофейный напиток с молоком</t>
  </si>
  <si>
    <t>Хлеб пшеничный</t>
  </si>
  <si>
    <t>Гост</t>
  </si>
  <si>
    <t>Яблоко</t>
  </si>
  <si>
    <t>Поджарка из филе птицы</t>
  </si>
  <si>
    <t>Каша гречневая</t>
  </si>
  <si>
    <t>Чай с сахаром и лимоном</t>
  </si>
  <si>
    <t>Хлеб ржаной</t>
  </si>
  <si>
    <t>хол.блюдо</t>
  </si>
  <si>
    <t>Огурец свежий</t>
  </si>
  <si>
    <t>Ежики мясные</t>
  </si>
  <si>
    <t>Рис отварной</t>
  </si>
  <si>
    <t xml:space="preserve">Чай с сахаром </t>
  </si>
  <si>
    <t>соус</t>
  </si>
  <si>
    <t>Соус  молочный</t>
  </si>
  <si>
    <t>выпечка</t>
  </si>
  <si>
    <t>Маффины</t>
  </si>
  <si>
    <t>Плов</t>
  </si>
  <si>
    <t>Компот из сухофруктов</t>
  </si>
  <si>
    <t>Запеканка творожная с вареньем</t>
  </si>
  <si>
    <t>Чай с сахаром с лимоном</t>
  </si>
  <si>
    <t>Конфета вафельная</t>
  </si>
  <si>
    <t>Каша молочная рисовая</t>
  </si>
  <si>
    <t>Бутерброд с сыром</t>
  </si>
  <si>
    <t>Сдоба фигурная</t>
  </si>
  <si>
    <t>Гуляш</t>
  </si>
  <si>
    <t>Помидор натуральный</t>
  </si>
  <si>
    <t>Жаркое по домашнему</t>
  </si>
  <si>
    <t xml:space="preserve">Чай с сахаром и лимоном </t>
  </si>
  <si>
    <t>Рыба припущенная</t>
  </si>
  <si>
    <t xml:space="preserve">Чай с сахаром и лимоном  </t>
  </si>
  <si>
    <t>Макароны отварные</t>
  </si>
  <si>
    <t>Соус молочный</t>
  </si>
  <si>
    <t xml:space="preserve">Макароны, запеченные с яйцом   </t>
  </si>
  <si>
    <t>Какао с молоком</t>
  </si>
  <si>
    <t>Язычок слоеный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</si>
</sst>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  <family val="2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3" borderId="2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center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2" fillId="3" borderId="2" xfId="1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2" fontId="2" fillId="3" borderId="4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5" borderId="1" xfId="0" applyFill="1" applyBorder="1" applyProtection="1"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/>
      <protection locked="0"/>
    </xf>
    <xf numFmtId="2" fontId="2" fillId="3" borderId="3" xfId="1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protection locked="0"/>
    </xf>
    <xf numFmtId="2" fontId="2" fillId="3" borderId="2" xfId="1" applyNumberFormat="1" applyFont="1" applyFill="1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3" fillId="0" borderId="1" xfId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right"/>
      <protection locked="0"/>
    </xf>
    <xf numFmtId="1" fontId="2" fillId="3" borderId="2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2" fillId="3" borderId="4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2" fillId="3" borderId="3" xfId="1" applyNumberFormat="1" applyFont="1" applyFill="1" applyBorder="1" applyAlignment="1" applyProtection="1">
      <alignment horizontal="right"/>
      <protection locked="0"/>
    </xf>
    <xf numFmtId="0" fontId="13" fillId="0" borderId="3" xfId="1" applyBorder="1" applyAlignment="1" applyProtection="1">
      <alignment horizontal="center" vertical="top" wrapText="1"/>
      <protection locked="0"/>
    </xf>
    <xf numFmtId="0" fontId="1" fillId="0" borderId="10" xfId="1" applyFont="1" applyBorder="1" applyAlignment="1" applyProtection="1">
      <alignment horizontal="right"/>
      <protection locked="0"/>
    </xf>
    <xf numFmtId="2" fontId="1" fillId="3" borderId="2" xfId="1" applyNumberFormat="1" applyFont="1" applyFill="1" applyBorder="1" applyAlignment="1" applyProtection="1">
      <alignment horizontal="right"/>
      <protection locked="0"/>
    </xf>
    <xf numFmtId="2" fontId="1" fillId="3" borderId="3" xfId="1" applyNumberFormat="1" applyFont="1" applyFill="1" applyBorder="1" applyAlignment="1" applyProtection="1">
      <alignment horizontal="right"/>
      <protection locked="0"/>
    </xf>
    <xf numFmtId="0" fontId="8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0" fillId="3" borderId="24" xfId="0" applyFill="1" applyBorder="1" applyAlignment="1" applyProtection="1">
      <protection locked="0"/>
    </xf>
    <xf numFmtId="0" fontId="0" fillId="3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8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J182" sqref="J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8" t="s">
        <v>39</v>
      </c>
      <c r="D1" s="99"/>
      <c r="E1" s="100"/>
      <c r="F1" s="12" t="s">
        <v>16</v>
      </c>
      <c r="G1" s="2" t="s">
        <v>17</v>
      </c>
      <c r="H1" s="101" t="s">
        <v>40</v>
      </c>
      <c r="I1" s="101"/>
      <c r="J1" s="101"/>
      <c r="K1" s="101"/>
    </row>
    <row r="2" spans="1:12" ht="18">
      <c r="A2" s="35" t="s">
        <v>6</v>
      </c>
      <c r="C2" s="2"/>
      <c r="G2" s="2" t="s">
        <v>18</v>
      </c>
      <c r="H2" s="101" t="s">
        <v>41</v>
      </c>
      <c r="I2" s="101"/>
      <c r="J2" s="101"/>
      <c r="K2" s="10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180</v>
      </c>
      <c r="G6" s="50">
        <v>4.59</v>
      </c>
      <c r="H6" s="50">
        <v>8.85</v>
      </c>
      <c r="I6" s="51">
        <v>43.13</v>
      </c>
      <c r="J6" s="50">
        <v>267</v>
      </c>
      <c r="K6" s="52">
        <v>329</v>
      </c>
      <c r="L6" s="53">
        <v>24.95</v>
      </c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1.4</v>
      </c>
      <c r="H8" s="55">
        <v>1.6</v>
      </c>
      <c r="I8" s="56">
        <v>22.31</v>
      </c>
      <c r="J8" s="55">
        <v>105</v>
      </c>
      <c r="K8" s="6">
        <v>422</v>
      </c>
      <c r="L8" s="57">
        <v>15.9</v>
      </c>
    </row>
    <row r="9" spans="1:12" ht="15.75" thickBot="1">
      <c r="A9" s="23"/>
      <c r="B9" s="15"/>
      <c r="C9" s="11"/>
      <c r="D9" s="7" t="s">
        <v>23</v>
      </c>
      <c r="E9" s="54" t="s">
        <v>44</v>
      </c>
      <c r="F9" s="55">
        <v>25</v>
      </c>
      <c r="G9" s="55">
        <v>1.88</v>
      </c>
      <c r="H9" s="55">
        <v>0.73</v>
      </c>
      <c r="I9" s="56">
        <v>12.85</v>
      </c>
      <c r="J9" s="55">
        <v>66</v>
      </c>
      <c r="K9" s="6" t="s">
        <v>45</v>
      </c>
      <c r="L9" s="57">
        <v>2.15</v>
      </c>
    </row>
    <row r="10" spans="1:12" ht="15">
      <c r="A10" s="23"/>
      <c r="B10" s="15"/>
      <c r="C10" s="11"/>
      <c r="D10" s="7" t="s">
        <v>24</v>
      </c>
      <c r="E10" s="58" t="s">
        <v>46</v>
      </c>
      <c r="F10" s="50">
        <v>100</v>
      </c>
      <c r="G10" s="50">
        <v>0</v>
      </c>
      <c r="H10" s="50">
        <v>0</v>
      </c>
      <c r="I10" s="51">
        <v>10</v>
      </c>
      <c r="J10" s="50">
        <v>47</v>
      </c>
      <c r="K10" s="42"/>
      <c r="L10" s="59">
        <v>26</v>
      </c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7.87</v>
      </c>
      <c r="H13" s="19">
        <f>SUM(H6:H12)</f>
        <v>11.18</v>
      </c>
      <c r="I13" s="19">
        <f>SUM(I6:I12)</f>
        <v>88.289999999999992</v>
      </c>
      <c r="J13" s="19">
        <f>SUM(J6:J12)</f>
        <v>485</v>
      </c>
      <c r="K13" s="25"/>
      <c r="L13" s="19">
        <f>SUM(L6:L12)</f>
        <v>69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96" t="s">
        <v>4</v>
      </c>
      <c r="D24" s="97"/>
      <c r="E24" s="31"/>
      <c r="F24" s="32">
        <f>F13+F23</f>
        <v>505</v>
      </c>
      <c r="G24" s="32">
        <f>G13+G23</f>
        <v>7.87</v>
      </c>
      <c r="H24" s="32">
        <f>H13+H23</f>
        <v>11.18</v>
      </c>
      <c r="I24" s="32">
        <f>I13+I23</f>
        <v>88.289999999999992</v>
      </c>
      <c r="J24" s="32">
        <f>J13+J23</f>
        <v>485</v>
      </c>
      <c r="K24" s="32"/>
      <c r="L24" s="32">
        <f>L13+L23</f>
        <v>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 t="s">
        <v>47</v>
      </c>
      <c r="F25" s="50">
        <v>60</v>
      </c>
      <c r="G25" s="50">
        <v>39.42</v>
      </c>
      <c r="H25" s="50">
        <v>19.03</v>
      </c>
      <c r="I25" s="51">
        <v>18.010000000000002</v>
      </c>
      <c r="J25" s="50">
        <v>251</v>
      </c>
      <c r="K25" s="52">
        <v>209</v>
      </c>
      <c r="L25" s="57">
        <v>35</v>
      </c>
    </row>
    <row r="26" spans="1:12" ht="15.75" thickBot="1">
      <c r="A26" s="14"/>
      <c r="B26" s="15"/>
      <c r="C26" s="11"/>
      <c r="D26" s="61" t="s">
        <v>29</v>
      </c>
      <c r="E26" s="62" t="s">
        <v>48</v>
      </c>
      <c r="F26" s="64">
        <v>150</v>
      </c>
      <c r="G26" s="64">
        <v>8.75</v>
      </c>
      <c r="H26" s="64">
        <v>6.62</v>
      </c>
      <c r="I26" s="65">
        <v>43.07</v>
      </c>
      <c r="J26" s="64">
        <v>152</v>
      </c>
      <c r="K26" s="61">
        <v>445</v>
      </c>
      <c r="L26" s="57">
        <v>19.940000000000001</v>
      </c>
    </row>
    <row r="27" spans="1:12" ht="15">
      <c r="A27" s="14"/>
      <c r="B27" s="15"/>
      <c r="C27" s="11"/>
      <c r="D27" s="7" t="s">
        <v>22</v>
      </c>
      <c r="E27" s="62" t="s">
        <v>49</v>
      </c>
      <c r="F27" s="55">
        <v>200</v>
      </c>
      <c r="G27" s="55">
        <v>0.26</v>
      </c>
      <c r="H27" s="55">
        <v>0.05</v>
      </c>
      <c r="I27" s="56">
        <v>15.22</v>
      </c>
      <c r="J27" s="55">
        <v>59</v>
      </c>
      <c r="K27" s="6">
        <v>434</v>
      </c>
      <c r="L27" s="66">
        <v>2.15</v>
      </c>
    </row>
    <row r="28" spans="1:12" ht="15">
      <c r="A28" s="14"/>
      <c r="B28" s="15"/>
      <c r="C28" s="11"/>
      <c r="D28" s="7" t="s">
        <v>23</v>
      </c>
      <c r="E28" s="67" t="s">
        <v>50</v>
      </c>
      <c r="F28" s="55">
        <v>30</v>
      </c>
      <c r="G28" s="55">
        <v>1.98</v>
      </c>
      <c r="H28" s="55">
        <v>0.36</v>
      </c>
      <c r="I28" s="56">
        <v>11.88</v>
      </c>
      <c r="J28" s="55">
        <v>59</v>
      </c>
      <c r="K28" s="6" t="s">
        <v>45</v>
      </c>
      <c r="L28" s="57">
        <v>5.85</v>
      </c>
    </row>
    <row r="29" spans="1:12" ht="15.75" thickBot="1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8" t="s">
        <v>51</v>
      </c>
      <c r="E30" s="69" t="s">
        <v>52</v>
      </c>
      <c r="F30" s="55">
        <v>60</v>
      </c>
      <c r="G30" s="55">
        <v>0.48</v>
      </c>
      <c r="H30" s="55">
        <v>0.06</v>
      </c>
      <c r="I30" s="56">
        <v>1.56</v>
      </c>
      <c r="J30" s="55">
        <v>8</v>
      </c>
      <c r="K30" s="6">
        <v>12</v>
      </c>
      <c r="L30" s="53">
        <v>18.940000000000001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50.889999999999993</v>
      </c>
      <c r="H32" s="19">
        <f>SUM(H25:H31)</f>
        <v>26.12</v>
      </c>
      <c r="I32" s="19">
        <f>SUM(I25:I31)</f>
        <v>89.74</v>
      </c>
      <c r="J32" s="19">
        <f>SUM(J25:J31)</f>
        <v>529</v>
      </c>
      <c r="K32" s="25"/>
      <c r="L32" s="19">
        <f>SUM(L25:L31)</f>
        <v>81.88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>
        <f>F32+F42</f>
        <v>500</v>
      </c>
      <c r="G43" s="32">
        <f>G32+G42</f>
        <v>50.889999999999993</v>
      </c>
      <c r="H43" s="32">
        <f>H32+H42</f>
        <v>26.12</v>
      </c>
      <c r="I43" s="32">
        <f>I32+I42</f>
        <v>89.74</v>
      </c>
      <c r="J43" s="32">
        <f>J32+J42</f>
        <v>529</v>
      </c>
      <c r="K43" s="32"/>
      <c r="L43" s="32">
        <f>L32+L42</f>
        <v>81.88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0" t="s">
        <v>53</v>
      </c>
      <c r="F44" s="50">
        <v>100</v>
      </c>
      <c r="G44" s="50">
        <v>11.94</v>
      </c>
      <c r="H44" s="50">
        <v>8.1199999999999992</v>
      </c>
      <c r="I44" s="51">
        <v>10.56</v>
      </c>
      <c r="J44" s="50">
        <v>164</v>
      </c>
      <c r="K44" s="52">
        <v>67</v>
      </c>
      <c r="L44" s="71">
        <v>39.119999999999997</v>
      </c>
    </row>
    <row r="45" spans="1:12" ht="15">
      <c r="A45" s="23"/>
      <c r="B45" s="15"/>
      <c r="C45" s="11"/>
      <c r="D45" s="72" t="s">
        <v>29</v>
      </c>
      <c r="E45" s="73" t="s">
        <v>54</v>
      </c>
      <c r="F45" s="55">
        <v>100</v>
      </c>
      <c r="G45" s="55">
        <v>2.54</v>
      </c>
      <c r="H45" s="55">
        <v>4.07</v>
      </c>
      <c r="I45" s="56">
        <v>25.74</v>
      </c>
      <c r="J45" s="55">
        <v>152</v>
      </c>
      <c r="K45" s="6">
        <v>448</v>
      </c>
      <c r="L45" s="71">
        <v>10.24</v>
      </c>
    </row>
    <row r="46" spans="1:12" ht="15">
      <c r="A46" s="23"/>
      <c r="B46" s="15"/>
      <c r="C46" s="11"/>
      <c r="D46" s="7" t="s">
        <v>22</v>
      </c>
      <c r="E46" s="54" t="s">
        <v>55</v>
      </c>
      <c r="F46" s="55">
        <v>200</v>
      </c>
      <c r="G46" s="55">
        <v>0.2</v>
      </c>
      <c r="H46" s="55">
        <v>0.05</v>
      </c>
      <c r="I46" s="56">
        <v>15.01</v>
      </c>
      <c r="J46" s="55">
        <v>57</v>
      </c>
      <c r="K46" s="42"/>
      <c r="L46" s="66">
        <v>3.45</v>
      </c>
    </row>
    <row r="47" spans="1:12" ht="15">
      <c r="A47" s="23"/>
      <c r="B47" s="15"/>
      <c r="C47" s="11"/>
      <c r="D47" s="7" t="s">
        <v>23</v>
      </c>
      <c r="E47" s="62" t="s">
        <v>50</v>
      </c>
      <c r="F47" s="55">
        <v>30</v>
      </c>
      <c r="G47" s="55">
        <v>1.98</v>
      </c>
      <c r="H47" s="55">
        <v>0.36</v>
      </c>
      <c r="I47" s="56">
        <v>11.88</v>
      </c>
      <c r="J47" s="55">
        <v>59</v>
      </c>
      <c r="K47" s="6" t="s">
        <v>45</v>
      </c>
      <c r="L47" s="66">
        <v>2.15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.75" thickBot="1">
      <c r="A49" s="23"/>
      <c r="B49" s="15"/>
      <c r="C49" s="11"/>
      <c r="D49" s="74" t="s">
        <v>56</v>
      </c>
      <c r="E49" s="54" t="s">
        <v>57</v>
      </c>
      <c r="F49" s="64">
        <v>50</v>
      </c>
      <c r="G49" s="64">
        <v>1</v>
      </c>
      <c r="H49" s="64">
        <v>3.1</v>
      </c>
      <c r="I49" s="65">
        <v>3.56</v>
      </c>
      <c r="J49" s="64">
        <v>46</v>
      </c>
      <c r="K49" s="61">
        <v>457</v>
      </c>
      <c r="L49" s="57">
        <v>6.21</v>
      </c>
    </row>
    <row r="50" spans="1:12" ht="15">
      <c r="A50" s="23"/>
      <c r="B50" s="15"/>
      <c r="C50" s="11"/>
      <c r="D50" s="75" t="s">
        <v>58</v>
      </c>
      <c r="E50" s="67" t="s">
        <v>59</v>
      </c>
      <c r="F50" s="55">
        <v>33</v>
      </c>
      <c r="G50" s="55">
        <v>1.65</v>
      </c>
      <c r="H50" s="55">
        <v>6.27</v>
      </c>
      <c r="I50" s="56">
        <v>16.5</v>
      </c>
      <c r="J50" s="55">
        <v>129</v>
      </c>
      <c r="K50" s="6">
        <v>433</v>
      </c>
      <c r="L50" s="66">
        <v>16.149999999999999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>SUM(G44:G50)</f>
        <v>19.309999999999999</v>
      </c>
      <c r="H51" s="19">
        <f>SUM(H44:H50)</f>
        <v>21.97</v>
      </c>
      <c r="I51" s="19">
        <f>SUM(I44:I50)</f>
        <v>83.25</v>
      </c>
      <c r="J51" s="19">
        <f>SUM(J44:J50)</f>
        <v>607</v>
      </c>
      <c r="K51" s="25"/>
      <c r="L51" s="19">
        <f>SUM(L44:L50)</f>
        <v>77.319999999999993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f>F51+F61</f>
        <v>513</v>
      </c>
      <c r="G62" s="32">
        <f>G51+G61</f>
        <v>19.309999999999999</v>
      </c>
      <c r="H62" s="32">
        <f>H51+H61</f>
        <v>21.97</v>
      </c>
      <c r="I62" s="32">
        <f>I51+I61</f>
        <v>83.25</v>
      </c>
      <c r="J62" s="32">
        <f>J51+J61</f>
        <v>607</v>
      </c>
      <c r="K62" s="32"/>
      <c r="L62" s="32">
        <f>L51+L61</f>
        <v>77.319999999999993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4" t="s">
        <v>60</v>
      </c>
      <c r="F63" s="50">
        <v>200</v>
      </c>
      <c r="G63" s="50">
        <v>25.32</v>
      </c>
      <c r="H63" s="50">
        <v>9.57</v>
      </c>
      <c r="I63" s="51">
        <v>41.07</v>
      </c>
      <c r="J63" s="50">
        <v>356</v>
      </c>
      <c r="K63" s="52">
        <v>403</v>
      </c>
      <c r="L63" s="57">
        <v>44.09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63"/>
      <c r="K64" s="42"/>
      <c r="L64" s="41"/>
    </row>
    <row r="65" spans="1:12" ht="15">
      <c r="A65" s="23"/>
      <c r="B65" s="15"/>
      <c r="C65" s="11"/>
      <c r="D65" s="7" t="s">
        <v>22</v>
      </c>
      <c r="E65" s="40"/>
      <c r="F65" s="41"/>
      <c r="G65" s="41"/>
      <c r="H65" s="41"/>
      <c r="I65" s="41"/>
      <c r="J65" s="41"/>
      <c r="K65" s="42"/>
      <c r="L65" s="41"/>
    </row>
    <row r="66" spans="1:12" ht="15">
      <c r="A66" s="23"/>
      <c r="B66" s="15"/>
      <c r="C66" s="11"/>
      <c r="D66" s="7" t="s">
        <v>23</v>
      </c>
      <c r="E66" s="62" t="s">
        <v>50</v>
      </c>
      <c r="F66" s="55">
        <v>30</v>
      </c>
      <c r="G66" s="55">
        <v>1.98</v>
      </c>
      <c r="H66" s="55">
        <v>0.36</v>
      </c>
      <c r="I66" s="56">
        <v>11.88</v>
      </c>
      <c r="J66" s="55">
        <v>59</v>
      </c>
      <c r="K66" s="6" t="s">
        <v>45</v>
      </c>
      <c r="L66" s="57">
        <v>2.15</v>
      </c>
    </row>
    <row r="67" spans="1:12" ht="15.75" thickBot="1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8" t="s">
        <v>51</v>
      </c>
      <c r="E68" s="70" t="s">
        <v>52</v>
      </c>
      <c r="F68" s="55">
        <v>60</v>
      </c>
      <c r="G68" s="55">
        <v>0.48</v>
      </c>
      <c r="H68" s="55">
        <v>0.06</v>
      </c>
      <c r="I68" s="56">
        <v>1.56</v>
      </c>
      <c r="J68" s="55">
        <v>8</v>
      </c>
      <c r="K68" s="6">
        <v>12</v>
      </c>
      <c r="L68" s="71">
        <v>18.940000000000001</v>
      </c>
    </row>
    <row r="69" spans="1:12" ht="15.75" thickBot="1">
      <c r="A69" s="23"/>
      <c r="B69" s="15"/>
      <c r="C69" s="11"/>
      <c r="D69" s="61" t="s">
        <v>30</v>
      </c>
      <c r="E69" s="76" t="s">
        <v>61</v>
      </c>
      <c r="F69" s="64">
        <v>200</v>
      </c>
      <c r="G69" s="64">
        <v>0</v>
      </c>
      <c r="H69" s="64">
        <v>0</v>
      </c>
      <c r="I69" s="65">
        <v>9.98</v>
      </c>
      <c r="J69" s="64">
        <v>104</v>
      </c>
      <c r="K69" s="61">
        <v>395</v>
      </c>
      <c r="L69" s="66">
        <v>8.7799999999999994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>SUM(G63:G69)</f>
        <v>27.78</v>
      </c>
      <c r="H70" s="19">
        <f>SUM(H63:H69)</f>
        <v>9.99</v>
      </c>
      <c r="I70" s="19">
        <f>SUM(I63:I69)</f>
        <v>64.490000000000009</v>
      </c>
      <c r="J70" s="19">
        <f>SUM(J63:J69)</f>
        <v>527</v>
      </c>
      <c r="K70" s="25"/>
      <c r="L70" s="19">
        <f>SUM(L63:L69)</f>
        <v>73.960000000000008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f>F70+F80</f>
        <v>490</v>
      </c>
      <c r="G81" s="32">
        <f>G70+G80</f>
        <v>27.78</v>
      </c>
      <c r="H81" s="32">
        <f>H70+H80</f>
        <v>9.99</v>
      </c>
      <c r="I81" s="32">
        <f>I70+I80</f>
        <v>64.490000000000009</v>
      </c>
      <c r="J81" s="32">
        <f>J70+J80</f>
        <v>527</v>
      </c>
      <c r="K81" s="32"/>
      <c r="L81" s="32">
        <f>L70+L80</f>
        <v>73.960000000000008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77" t="s">
        <v>62</v>
      </c>
      <c r="F82" s="50">
        <v>150</v>
      </c>
      <c r="G82" s="50">
        <v>22.32</v>
      </c>
      <c r="H82" s="50">
        <v>15.9</v>
      </c>
      <c r="I82" s="51">
        <v>37.299999999999997</v>
      </c>
      <c r="J82" s="50">
        <v>381</v>
      </c>
      <c r="K82" s="52">
        <v>342</v>
      </c>
      <c r="L82" s="78">
        <v>62.16</v>
      </c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54" t="s">
        <v>63</v>
      </c>
      <c r="F84" s="55">
        <v>200</v>
      </c>
      <c r="G84" s="55">
        <v>0.26</v>
      </c>
      <c r="H84" s="55">
        <v>0.05</v>
      </c>
      <c r="I84" s="56">
        <v>15.22</v>
      </c>
      <c r="J84" s="55">
        <v>59</v>
      </c>
      <c r="K84" s="6">
        <v>434</v>
      </c>
      <c r="L84" s="79">
        <v>5.85</v>
      </c>
    </row>
    <row r="85" spans="1:12" ht="15">
      <c r="A85" s="23"/>
      <c r="B85" s="15"/>
      <c r="C85" s="11"/>
      <c r="D85" s="7" t="s">
        <v>23</v>
      </c>
      <c r="E85" s="54" t="s">
        <v>44</v>
      </c>
      <c r="F85" s="55">
        <v>25</v>
      </c>
      <c r="G85" s="55">
        <v>1.88</v>
      </c>
      <c r="H85" s="55">
        <v>0.73</v>
      </c>
      <c r="I85" s="56">
        <v>12.85</v>
      </c>
      <c r="J85" s="41">
        <v>66</v>
      </c>
      <c r="K85" s="6" t="s">
        <v>45</v>
      </c>
      <c r="L85" s="79">
        <v>2.15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80" t="s">
        <v>64</v>
      </c>
      <c r="F87" s="55">
        <v>16</v>
      </c>
      <c r="G87" s="55">
        <v>0.8</v>
      </c>
      <c r="H87" s="55">
        <v>3.68</v>
      </c>
      <c r="I87" s="56">
        <v>10.08</v>
      </c>
      <c r="J87" s="41">
        <v>77</v>
      </c>
      <c r="K87" s="42"/>
      <c r="L87" s="79">
        <v>14.28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391</v>
      </c>
      <c r="G89" s="19">
        <f>SUM(G82:G88)</f>
        <v>25.26</v>
      </c>
      <c r="H89" s="19">
        <f>SUM(H82:H88)</f>
        <v>20.36</v>
      </c>
      <c r="I89" s="19">
        <f>SUM(I82:I88)</f>
        <v>75.449999999999989</v>
      </c>
      <c r="J89" s="19">
        <f>SUM(J82:J88)</f>
        <v>583</v>
      </c>
      <c r="K89" s="25"/>
      <c r="L89" s="19">
        <f>SUM(L82:L88)</f>
        <v>84.44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>
        <f>F89+F99</f>
        <v>391</v>
      </c>
      <c r="G100" s="32">
        <f>G89+G99</f>
        <v>25.26</v>
      </c>
      <c r="H100" s="32">
        <f>H89+H99</f>
        <v>20.36</v>
      </c>
      <c r="I100" s="32">
        <f>I89+I99</f>
        <v>75.449999999999989</v>
      </c>
      <c r="J100" s="32">
        <f>J89+J99</f>
        <v>583</v>
      </c>
      <c r="K100" s="32"/>
      <c r="L100" s="32">
        <f>L89+L99</f>
        <v>84.44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81" t="s">
        <v>65</v>
      </c>
      <c r="F101" s="50">
        <v>210</v>
      </c>
      <c r="G101" s="50">
        <v>4.9800000000000004</v>
      </c>
      <c r="H101" s="50">
        <v>11.8</v>
      </c>
      <c r="I101" s="51">
        <v>32.14</v>
      </c>
      <c r="J101" s="39">
        <v>256</v>
      </c>
      <c r="K101" s="52">
        <v>330</v>
      </c>
      <c r="L101" s="57">
        <v>28</v>
      </c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5"/>
      <c r="C103" s="11"/>
      <c r="D103" s="7" t="s">
        <v>22</v>
      </c>
      <c r="E103" s="62" t="s">
        <v>49</v>
      </c>
      <c r="F103" s="55">
        <v>200</v>
      </c>
      <c r="G103" s="55">
        <v>0.26</v>
      </c>
      <c r="H103" s="55">
        <v>0.05</v>
      </c>
      <c r="I103" s="56">
        <v>15.22</v>
      </c>
      <c r="J103" s="41">
        <v>59</v>
      </c>
      <c r="K103" s="6">
        <v>434</v>
      </c>
      <c r="L103" s="57">
        <v>5.85</v>
      </c>
    </row>
    <row r="104" spans="1:12" ht="1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.75" thickBot="1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8" t="s">
        <v>51</v>
      </c>
      <c r="E106" s="77" t="s">
        <v>66</v>
      </c>
      <c r="F106" s="55">
        <v>50</v>
      </c>
      <c r="G106" s="55">
        <v>8.08</v>
      </c>
      <c r="H106" s="55">
        <v>8.1999999999999993</v>
      </c>
      <c r="I106" s="56">
        <v>14.94</v>
      </c>
      <c r="J106" s="41">
        <v>169</v>
      </c>
      <c r="K106" s="6">
        <v>90</v>
      </c>
      <c r="L106" s="53">
        <v>21.32</v>
      </c>
    </row>
    <row r="107" spans="1:12" ht="15.75" thickBot="1">
      <c r="A107" s="23"/>
      <c r="B107" s="15"/>
      <c r="C107" s="11"/>
      <c r="D107" s="61" t="s">
        <v>58</v>
      </c>
      <c r="E107" s="82" t="s">
        <v>67</v>
      </c>
      <c r="F107" s="64">
        <v>60</v>
      </c>
      <c r="G107" s="64">
        <v>3.3</v>
      </c>
      <c r="H107" s="64">
        <v>4.9800000000000004</v>
      </c>
      <c r="I107" s="65">
        <v>30.18</v>
      </c>
      <c r="J107" s="41">
        <v>173</v>
      </c>
      <c r="K107" s="42"/>
      <c r="L107" s="66">
        <v>26.68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>SUM(G101:G107)</f>
        <v>16.62</v>
      </c>
      <c r="H108" s="19">
        <f>SUM(H101:H107)</f>
        <v>25.03</v>
      </c>
      <c r="I108" s="19">
        <f>SUM(I101:I107)</f>
        <v>92.47999999999999</v>
      </c>
      <c r="J108" s="19">
        <f>SUM(J101:J107)</f>
        <v>657</v>
      </c>
      <c r="K108" s="25"/>
      <c r="L108" s="19">
        <f>SUM(L101:L107)</f>
        <v>81.849999999999994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f>F108+F118</f>
        <v>520</v>
      </c>
      <c r="G119" s="32">
        <f>G108+G118</f>
        <v>16.62</v>
      </c>
      <c r="H119" s="32">
        <f>H108+H118</f>
        <v>25.03</v>
      </c>
      <c r="I119" s="32">
        <f>I108+I118</f>
        <v>92.47999999999999</v>
      </c>
      <c r="J119" s="32">
        <f>J108+J118</f>
        <v>657</v>
      </c>
      <c r="K119" s="32"/>
      <c r="L119" s="32">
        <f>L108+L118</f>
        <v>81.849999999999994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83" t="s">
        <v>68</v>
      </c>
      <c r="F120" s="50">
        <v>100</v>
      </c>
      <c r="G120" s="50">
        <v>12.92</v>
      </c>
      <c r="H120" s="50">
        <v>5.62</v>
      </c>
      <c r="I120" s="51">
        <v>3.83</v>
      </c>
      <c r="J120" s="39">
        <v>118</v>
      </c>
      <c r="K120" s="52">
        <v>401</v>
      </c>
      <c r="L120" s="71">
        <v>34.83</v>
      </c>
    </row>
    <row r="121" spans="1:12" ht="15.75" thickBot="1">
      <c r="A121" s="14"/>
      <c r="B121" s="15"/>
      <c r="C121" s="11"/>
      <c r="D121" s="61" t="s">
        <v>29</v>
      </c>
      <c r="E121" s="84" t="s">
        <v>48</v>
      </c>
      <c r="F121" s="64">
        <v>150</v>
      </c>
      <c r="G121" s="64">
        <v>8.75</v>
      </c>
      <c r="H121" s="64">
        <v>6.62</v>
      </c>
      <c r="I121" s="65">
        <v>43.07</v>
      </c>
      <c r="J121" s="41">
        <v>152</v>
      </c>
      <c r="K121" s="61">
        <v>445</v>
      </c>
      <c r="L121" s="66">
        <v>19.940000000000001</v>
      </c>
    </row>
    <row r="122" spans="1:12" ht="15">
      <c r="A122" s="14"/>
      <c r="B122" s="15"/>
      <c r="C122" s="11"/>
      <c r="D122" s="7" t="s">
        <v>22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>
      <c r="A123" s="14"/>
      <c r="B123" s="15"/>
      <c r="C123" s="11"/>
      <c r="D123" s="7" t="s">
        <v>23</v>
      </c>
      <c r="E123" s="54" t="s">
        <v>50</v>
      </c>
      <c r="F123" s="55">
        <v>30</v>
      </c>
      <c r="G123" s="55">
        <v>1.98</v>
      </c>
      <c r="H123" s="55">
        <v>0.36</v>
      </c>
      <c r="I123" s="56">
        <v>11.88</v>
      </c>
      <c r="J123" s="41">
        <v>59</v>
      </c>
      <c r="K123" s="6" t="s">
        <v>45</v>
      </c>
      <c r="L123" s="57">
        <v>2.15</v>
      </c>
    </row>
    <row r="124" spans="1:12" ht="15.75" thickBot="1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8" t="s">
        <v>51</v>
      </c>
      <c r="E125" s="85" t="s">
        <v>69</v>
      </c>
      <c r="F125" s="55">
        <v>50</v>
      </c>
      <c r="G125" s="55">
        <v>0.55000000000000004</v>
      </c>
      <c r="H125" s="55">
        <v>0.1</v>
      </c>
      <c r="I125" s="56">
        <v>1.9</v>
      </c>
      <c r="J125" s="41">
        <v>12</v>
      </c>
      <c r="K125" s="6">
        <v>14</v>
      </c>
      <c r="L125" s="86">
        <v>17.7</v>
      </c>
    </row>
    <row r="126" spans="1:12" ht="15">
      <c r="A126" s="14"/>
      <c r="B126" s="15"/>
      <c r="C126" s="11"/>
      <c r="D126" s="6" t="s">
        <v>30</v>
      </c>
      <c r="E126" s="54" t="s">
        <v>61</v>
      </c>
      <c r="F126" s="55">
        <v>200</v>
      </c>
      <c r="G126" s="55">
        <v>0</v>
      </c>
      <c r="H126" s="55">
        <v>0</v>
      </c>
      <c r="I126" s="56">
        <v>9.98</v>
      </c>
      <c r="J126" s="41">
        <v>104</v>
      </c>
      <c r="K126" s="6">
        <v>395</v>
      </c>
      <c r="L126" s="57">
        <v>8.7799999999999994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>SUM(G120:G126)</f>
        <v>24.200000000000003</v>
      </c>
      <c r="H127" s="19">
        <f>SUM(H120:H126)</f>
        <v>12.7</v>
      </c>
      <c r="I127" s="19">
        <f>SUM(I120:I126)</f>
        <v>70.66</v>
      </c>
      <c r="J127" s="19">
        <f>SUM(J120:J126)</f>
        <v>445</v>
      </c>
      <c r="K127" s="25"/>
      <c r="L127" s="19">
        <f>SUM(L120:L126)</f>
        <v>83.399999999999991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96" t="s">
        <v>4</v>
      </c>
      <c r="D138" s="97"/>
      <c r="E138" s="31"/>
      <c r="F138" s="32">
        <f>F127+F137</f>
        <v>530</v>
      </c>
      <c r="G138" s="32">
        <f>G127+G137</f>
        <v>24.200000000000003</v>
      </c>
      <c r="H138" s="32">
        <f>H127+H137</f>
        <v>12.7</v>
      </c>
      <c r="I138" s="32">
        <f>I127+I137</f>
        <v>70.66</v>
      </c>
      <c r="J138" s="32">
        <f>J127+J137</f>
        <v>445</v>
      </c>
      <c r="K138" s="32"/>
      <c r="L138" s="32">
        <f>L127+L137</f>
        <v>83.399999999999991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4" t="s">
        <v>70</v>
      </c>
      <c r="F139" s="50">
        <v>210</v>
      </c>
      <c r="G139" s="50">
        <v>13.72</v>
      </c>
      <c r="H139" s="50">
        <v>8.51</v>
      </c>
      <c r="I139" s="51">
        <v>20.92</v>
      </c>
      <c r="J139" s="39">
        <v>216</v>
      </c>
      <c r="K139" s="52">
        <v>631</v>
      </c>
      <c r="L139" s="57">
        <v>48.5</v>
      </c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76" t="s">
        <v>71</v>
      </c>
      <c r="F141" s="55">
        <v>200</v>
      </c>
      <c r="G141" s="55">
        <v>0.26</v>
      </c>
      <c r="H141" s="55">
        <v>0.05</v>
      </c>
      <c r="I141" s="56">
        <v>15.22</v>
      </c>
      <c r="J141" s="41">
        <v>59</v>
      </c>
      <c r="K141" s="6">
        <v>434</v>
      </c>
      <c r="L141" s="66">
        <v>5.85</v>
      </c>
    </row>
    <row r="142" spans="1:12" ht="15.75" customHeight="1">
      <c r="A142" s="23"/>
      <c r="B142" s="15"/>
      <c r="C142" s="11"/>
      <c r="D142" s="7" t="s">
        <v>23</v>
      </c>
      <c r="E142" s="54" t="s">
        <v>50</v>
      </c>
      <c r="F142" s="55">
        <v>30</v>
      </c>
      <c r="G142" s="55">
        <v>1.98</v>
      </c>
      <c r="H142" s="55">
        <v>0.36</v>
      </c>
      <c r="I142" s="56">
        <v>11.88</v>
      </c>
      <c r="J142" s="41">
        <v>59</v>
      </c>
      <c r="K142" s="6" t="s">
        <v>45</v>
      </c>
      <c r="L142" s="57">
        <v>2.15</v>
      </c>
    </row>
    <row r="143" spans="1:12" ht="15.75" thickBot="1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8" t="s">
        <v>51</v>
      </c>
      <c r="E144" s="70" t="s">
        <v>52</v>
      </c>
      <c r="F144" s="55">
        <v>60</v>
      </c>
      <c r="G144" s="55">
        <v>0.48</v>
      </c>
      <c r="H144" s="55">
        <v>0.1</v>
      </c>
      <c r="I144" s="56">
        <v>1.56</v>
      </c>
      <c r="J144" s="41">
        <v>8</v>
      </c>
      <c r="K144" s="6">
        <v>12</v>
      </c>
      <c r="L144" s="53">
        <v>18.940000000000001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16.440000000000001</v>
      </c>
      <c r="H146" s="19">
        <f>SUM(H139:H145)</f>
        <v>9.02</v>
      </c>
      <c r="I146" s="19">
        <f>SUM(I139:I145)</f>
        <v>49.580000000000005</v>
      </c>
      <c r="J146" s="19">
        <f>SUM(J139:J145)</f>
        <v>342</v>
      </c>
      <c r="K146" s="25"/>
      <c r="L146" s="19">
        <f>SUM(L139:L145)</f>
        <v>75.44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f>F146+F156</f>
        <v>500</v>
      </c>
      <c r="G157" s="32">
        <f>G146+G156</f>
        <v>16.440000000000001</v>
      </c>
      <c r="H157" s="32">
        <f>H146+H156</f>
        <v>9.02</v>
      </c>
      <c r="I157" s="32">
        <f>I146+I156</f>
        <v>49.580000000000005</v>
      </c>
      <c r="J157" s="32">
        <f>J146+J156</f>
        <v>342</v>
      </c>
      <c r="K157" s="32"/>
      <c r="L157" s="32">
        <f>L146+L156</f>
        <v>75.44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62" t="s">
        <v>72</v>
      </c>
      <c r="F158" s="87">
        <v>50</v>
      </c>
      <c r="G158" s="50">
        <v>9.7799999999999994</v>
      </c>
      <c r="H158" s="50">
        <v>0.36</v>
      </c>
      <c r="I158" s="51">
        <v>0.18</v>
      </c>
      <c r="J158" s="39">
        <v>43</v>
      </c>
      <c r="K158" s="52">
        <v>238</v>
      </c>
      <c r="L158" s="57">
        <v>30.76</v>
      </c>
    </row>
    <row r="159" spans="1:12" ht="15">
      <c r="A159" s="23"/>
      <c r="B159" s="15"/>
      <c r="C159" s="11"/>
      <c r="D159" s="68" t="s">
        <v>29</v>
      </c>
      <c r="E159" s="90" t="s">
        <v>74</v>
      </c>
      <c r="F159" s="87">
        <v>150</v>
      </c>
      <c r="G159" s="55">
        <v>5.48</v>
      </c>
      <c r="H159" s="55">
        <v>4.9800000000000004</v>
      </c>
      <c r="I159" s="56">
        <v>34.880000000000003</v>
      </c>
      <c r="J159" s="41">
        <v>212</v>
      </c>
      <c r="K159" s="6">
        <v>447</v>
      </c>
      <c r="L159" s="57">
        <v>10.68</v>
      </c>
    </row>
    <row r="160" spans="1:12" ht="15">
      <c r="A160" s="23"/>
      <c r="B160" s="15"/>
      <c r="C160" s="11"/>
      <c r="D160" s="7" t="s">
        <v>22</v>
      </c>
      <c r="E160" s="88" t="s">
        <v>73</v>
      </c>
      <c r="F160" s="89">
        <v>200</v>
      </c>
      <c r="G160" s="55">
        <v>0.26</v>
      </c>
      <c r="H160" s="55">
        <v>0.05</v>
      </c>
      <c r="I160" s="56">
        <v>15.22</v>
      </c>
      <c r="J160" s="41">
        <v>59</v>
      </c>
      <c r="K160" s="6">
        <v>434</v>
      </c>
      <c r="L160" s="66">
        <v>5.85</v>
      </c>
    </row>
    <row r="161" spans="1:12" ht="15">
      <c r="A161" s="23"/>
      <c r="B161" s="15"/>
      <c r="C161" s="11"/>
      <c r="D161" s="7" t="s">
        <v>23</v>
      </c>
      <c r="E161" s="90" t="s">
        <v>50</v>
      </c>
      <c r="F161" s="55">
        <v>50</v>
      </c>
      <c r="G161" s="55">
        <v>1.88</v>
      </c>
      <c r="H161" s="55">
        <v>0.36</v>
      </c>
      <c r="I161" s="56">
        <v>11.88</v>
      </c>
      <c r="J161" s="41">
        <v>59</v>
      </c>
      <c r="K161" s="6" t="s">
        <v>45</v>
      </c>
      <c r="L161" s="57">
        <v>2.15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.75" thickBot="1">
      <c r="A163" s="23"/>
      <c r="B163" s="15"/>
      <c r="C163" s="11"/>
      <c r="D163" s="61" t="s">
        <v>56</v>
      </c>
      <c r="E163" s="90" t="s">
        <v>75</v>
      </c>
      <c r="F163" s="89">
        <v>50</v>
      </c>
      <c r="G163" s="64">
        <v>1</v>
      </c>
      <c r="H163" s="64">
        <v>3.1</v>
      </c>
      <c r="I163" s="65">
        <v>3.56</v>
      </c>
      <c r="J163" s="41">
        <v>46</v>
      </c>
      <c r="K163" s="61">
        <v>457</v>
      </c>
      <c r="L163" s="66">
        <v>6.21</v>
      </c>
    </row>
    <row r="164" spans="1:12" ht="15">
      <c r="A164" s="23"/>
      <c r="B164" s="15"/>
      <c r="C164" s="11"/>
      <c r="D164" s="6" t="s">
        <v>51</v>
      </c>
      <c r="E164" s="70" t="s">
        <v>69</v>
      </c>
      <c r="F164" s="91">
        <v>50</v>
      </c>
      <c r="G164" s="55">
        <v>0.55000000000000004</v>
      </c>
      <c r="H164" s="55">
        <v>0.1</v>
      </c>
      <c r="I164" s="71">
        <v>1.9</v>
      </c>
      <c r="J164" s="41">
        <v>12</v>
      </c>
      <c r="K164" s="6">
        <v>14</v>
      </c>
      <c r="L164" s="71">
        <v>17.7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18.95</v>
      </c>
      <c r="H165" s="19">
        <f>SUM(H158:H164)</f>
        <v>8.9500000000000011</v>
      </c>
      <c r="I165" s="19">
        <f>SUM(I158:I164)</f>
        <v>67.62</v>
      </c>
      <c r="J165" s="19">
        <f>SUM(J158:J164)</f>
        <v>431</v>
      </c>
      <c r="K165" s="25"/>
      <c r="L165" s="19">
        <f>SUM(L158:L164)</f>
        <v>73.349999999999994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f>F165+F175</f>
        <v>550</v>
      </c>
      <c r="G176" s="32">
        <f>G165+G175</f>
        <v>18.95</v>
      </c>
      <c r="H176" s="32">
        <f>H165+H175</f>
        <v>8.9500000000000011</v>
      </c>
      <c r="I176" s="32">
        <f>I165+I175</f>
        <v>67.62</v>
      </c>
      <c r="J176" s="32">
        <f>J165+J175</f>
        <v>431</v>
      </c>
      <c r="K176" s="32"/>
      <c r="L176" s="32">
        <f>L165+L175</f>
        <v>73.349999999999994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92" t="s">
        <v>76</v>
      </c>
      <c r="F177" s="50">
        <v>140</v>
      </c>
      <c r="G177" s="50">
        <v>7.02</v>
      </c>
      <c r="H177" s="50">
        <v>9.74</v>
      </c>
      <c r="I177" s="51">
        <v>25.31</v>
      </c>
      <c r="J177" s="39">
        <v>220</v>
      </c>
      <c r="K177" s="52">
        <v>262</v>
      </c>
      <c r="L177" s="93">
        <v>21.57</v>
      </c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49" t="s">
        <v>77</v>
      </c>
      <c r="F179" s="55">
        <v>200</v>
      </c>
      <c r="G179" s="55">
        <v>3.9</v>
      </c>
      <c r="H179" s="55">
        <v>3.8</v>
      </c>
      <c r="I179" s="56">
        <v>25.1</v>
      </c>
      <c r="J179" s="41">
        <v>150</v>
      </c>
      <c r="K179" s="6">
        <v>642</v>
      </c>
      <c r="L179" s="94">
        <v>18</v>
      </c>
    </row>
    <row r="180" spans="1:12" ht="15">
      <c r="A180" s="23"/>
      <c r="B180" s="15"/>
      <c r="C180" s="11"/>
      <c r="D180" s="7" t="s">
        <v>23</v>
      </c>
      <c r="E180" s="54" t="s">
        <v>44</v>
      </c>
      <c r="F180" s="55">
        <v>25</v>
      </c>
      <c r="G180" s="55">
        <v>1.88</v>
      </c>
      <c r="H180" s="55">
        <v>0.73</v>
      </c>
      <c r="I180" s="56">
        <v>12.85</v>
      </c>
      <c r="J180" s="41">
        <v>66</v>
      </c>
      <c r="K180" s="6" t="s">
        <v>45</v>
      </c>
      <c r="L180" s="95">
        <v>2.15</v>
      </c>
    </row>
    <row r="181" spans="1:12" ht="15.75" thickBot="1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8" t="s">
        <v>58</v>
      </c>
      <c r="E182" s="67" t="s">
        <v>78</v>
      </c>
      <c r="F182" s="55">
        <v>70</v>
      </c>
      <c r="G182" s="55">
        <v>4.0199999999999996</v>
      </c>
      <c r="H182" s="55">
        <v>15.44</v>
      </c>
      <c r="I182" s="56">
        <v>36.5</v>
      </c>
      <c r="J182" s="41">
        <v>299</v>
      </c>
      <c r="K182" s="42"/>
      <c r="L182" s="94">
        <v>30.84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435</v>
      </c>
      <c r="G184" s="19">
        <f>SUM(G177:G183)</f>
        <v>16.82</v>
      </c>
      <c r="H184" s="19">
        <f>SUM(H177:H183)</f>
        <v>29.71</v>
      </c>
      <c r="I184" s="19">
        <f>SUM(I177:I183)</f>
        <v>99.759999999999991</v>
      </c>
      <c r="J184" s="19">
        <f>SUM(J177:J183)</f>
        <v>735</v>
      </c>
      <c r="K184" s="25"/>
      <c r="L184" s="19">
        <f>SUM(L177:L183)</f>
        <v>72.56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32">
        <f>F184+F194</f>
        <v>435</v>
      </c>
      <c r="G195" s="32">
        <f>G184+G194</f>
        <v>16.82</v>
      </c>
      <c r="H195" s="32">
        <f>H184+H194</f>
        <v>29.71</v>
      </c>
      <c r="I195" s="32">
        <f>I184+I194</f>
        <v>99.759999999999991</v>
      </c>
      <c r="J195" s="32">
        <f>J184+J194</f>
        <v>735</v>
      </c>
      <c r="K195" s="32"/>
      <c r="L195" s="32">
        <f>L184+L194</f>
        <v>72.56</v>
      </c>
    </row>
    <row r="196" spans="1:12" ht="13.5" thickBot="1">
      <c r="A196" s="27"/>
      <c r="B196" s="28"/>
      <c r="C196" s="102" t="s">
        <v>5</v>
      </c>
      <c r="D196" s="102"/>
      <c r="E196" s="102"/>
      <c r="F196" s="34">
        <f>(F24+F43+F62+F81+F100+F119+F138+F157+F176+F195)/(IF(F24=0,0,1)+IF(F43=0,0,1)+IF(F62=0,0,1)+IF(F81=0,0,1)+IF(F100=0,0,1)+IF(F119=0,0,1)+IF(F138=0,0,1)+IF(F157=0,0,1)+IF(F176=0,0,1)+IF(F195=0,0,1))</f>
        <v>493.4</v>
      </c>
      <c r="G196" s="34">
        <f>(G24+G43+G62+G81+G100+G119+G138+G157+G176+G195)/(IF(G24=0,0,1)+IF(G43=0,0,1)+IF(G62=0,0,1)+IF(G81=0,0,1)+IF(G100=0,0,1)+IF(G119=0,0,1)+IF(G138=0,0,1)+IF(G157=0,0,1)+IF(G176=0,0,1)+IF(G195=0,0,1))</f>
        <v>22.413999999999998</v>
      </c>
      <c r="H196" s="34">
        <f>(H24+H43+H62+H81+H100+H119+H138+H157+H176+H195)/(IF(H24=0,0,1)+IF(H43=0,0,1)+IF(H62=0,0,1)+IF(H81=0,0,1)+IF(H100=0,0,1)+IF(H119=0,0,1)+IF(H138=0,0,1)+IF(H157=0,0,1)+IF(H176=0,0,1)+IF(H195=0,0,1))</f>
        <v>17.503</v>
      </c>
      <c r="I196" s="34">
        <f>(I24+I43+I62+I81+I100+I119+I138+I157+I176+I195)/(IF(I24=0,0,1)+IF(I43=0,0,1)+IF(I62=0,0,1)+IF(I81=0,0,1)+IF(I100=0,0,1)+IF(I119=0,0,1)+IF(I138=0,0,1)+IF(I157=0,0,1)+IF(I176=0,0,1)+IF(I195=0,0,1))</f>
        <v>78.131999999999991</v>
      </c>
      <c r="J196" s="34">
        <f>(J24+J43+J62+J81+J100+J119+J138+J157+J176+J195)/(IF(J24=0,0,1)+IF(J43=0,0,1)+IF(J62=0,0,1)+IF(J81=0,0,1)+IF(J100=0,0,1)+IF(J119=0,0,1)+IF(J138=0,0,1)+IF(J157=0,0,1)+IF(J176=0,0,1)+IF(J195=0,0,1))</f>
        <v>534.1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77.320000000000007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2024-09-18T20:28:03Z</dcterms:modified>
</cp:coreProperties>
</file>