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 activeTab="1"/>
  </bookViews>
  <sheets>
    <sheet name="Лист1" sheetId="1" r:id="rId1"/>
    <sheet name="пн" sheetId="2" r:id="rId2"/>
    <sheet name="вт" sheetId="3" r:id="rId3"/>
    <sheet name="ср" sheetId="4" r:id="rId4"/>
    <sheet name="чт" sheetId="5" r:id="rId5"/>
    <sheet name="пт" sheetId="6" r:id="rId6"/>
  </sheets>
  <calcPr calcId="125725"/>
</workbook>
</file>

<file path=xl/calcChain.xml><?xml version="1.0" encoding="utf-8"?>
<calcChain xmlns="http://schemas.openxmlformats.org/spreadsheetml/2006/main">
  <c r="B15" i="6"/>
  <c r="A15"/>
  <c r="L14"/>
  <c r="J14"/>
  <c r="I14"/>
  <c r="H14"/>
  <c r="G14"/>
  <c r="F14"/>
  <c r="B15" i="5"/>
  <c r="A15"/>
  <c r="L14"/>
  <c r="J14"/>
  <c r="I14"/>
  <c r="H14"/>
  <c r="G14"/>
  <c r="F14"/>
  <c r="B17" i="4"/>
  <c r="A17"/>
  <c r="L16"/>
  <c r="J16"/>
  <c r="I16"/>
  <c r="H16"/>
  <c r="G16"/>
  <c r="F16"/>
  <c r="B16" i="3"/>
  <c r="A16"/>
  <c r="L15"/>
  <c r="J15"/>
  <c r="I15"/>
  <c r="H15"/>
  <c r="G15"/>
  <c r="F15"/>
  <c r="B15" i="2"/>
  <c r="A15"/>
  <c r="L14"/>
  <c r="J14"/>
  <c r="I14"/>
  <c r="H14"/>
  <c r="G14"/>
  <c r="F14"/>
  <c r="B262" i="1" l="1"/>
  <c r="A262"/>
  <c r="L261"/>
  <c r="J261"/>
  <c r="I261"/>
  <c r="H261"/>
  <c r="G261"/>
  <c r="F261"/>
  <c r="B252"/>
  <c r="L251"/>
  <c r="L262" s="1"/>
  <c r="J251"/>
  <c r="J262" s="1"/>
  <c r="I251"/>
  <c r="I262" s="1"/>
  <c r="H251"/>
  <c r="H262" s="1"/>
  <c r="G251"/>
  <c r="G262" s="1"/>
  <c r="F251"/>
  <c r="F262" s="1"/>
  <c r="B246"/>
  <c r="L245"/>
  <c r="J245"/>
  <c r="I245"/>
  <c r="H245"/>
  <c r="G245"/>
  <c r="F245"/>
  <c r="B236"/>
  <c r="L235"/>
  <c r="L246" s="1"/>
  <c r="J235"/>
  <c r="J246" s="1"/>
  <c r="I235"/>
  <c r="I246" s="1"/>
  <c r="H235"/>
  <c r="H246" s="1"/>
  <c r="G235"/>
  <c r="G246" s="1"/>
  <c r="F235"/>
  <c r="F246" s="1"/>
  <c r="B230"/>
  <c r="A230"/>
  <c r="L229"/>
  <c r="J229"/>
  <c r="J230" s="1"/>
  <c r="I229"/>
  <c r="I230" s="1"/>
  <c r="H229"/>
  <c r="H230" s="1"/>
  <c r="G229"/>
  <c r="G230" s="1"/>
  <c r="F229"/>
  <c r="B219"/>
  <c r="L218"/>
  <c r="L230" s="1"/>
  <c r="J218"/>
  <c r="I218"/>
  <c r="H218"/>
  <c r="G218"/>
  <c r="F218"/>
  <c r="F230" s="1"/>
  <c r="B211"/>
  <c r="A211"/>
  <c r="L210"/>
  <c r="J210"/>
  <c r="I210"/>
  <c r="H210"/>
  <c r="G210"/>
  <c r="F210"/>
  <c r="B201"/>
  <c r="L200"/>
  <c r="L211" s="1"/>
  <c r="J200"/>
  <c r="J211" s="1"/>
  <c r="I200"/>
  <c r="I211" s="1"/>
  <c r="H200"/>
  <c r="H211" s="1"/>
  <c r="G200"/>
  <c r="G211" s="1"/>
  <c r="F200"/>
  <c r="F211" s="1"/>
  <c r="B194"/>
  <c r="A194"/>
  <c r="L193"/>
  <c r="J193"/>
  <c r="I193"/>
  <c r="H193"/>
  <c r="G193"/>
  <c r="F193"/>
  <c r="B184"/>
  <c r="L183"/>
  <c r="L194" s="1"/>
  <c r="J183"/>
  <c r="J194" s="1"/>
  <c r="I183"/>
  <c r="I194" s="1"/>
  <c r="H183"/>
  <c r="H194" s="1"/>
  <c r="G183"/>
  <c r="G194" s="1"/>
  <c r="F183"/>
  <c r="F194" s="1"/>
  <c r="F92"/>
  <c r="F82"/>
  <c r="F49"/>
  <c r="I82" l="1"/>
  <c r="L82"/>
  <c r="J82"/>
  <c r="H82"/>
  <c r="G82"/>
  <c r="L60"/>
  <c r="J60" l="1"/>
  <c r="I60"/>
  <c r="H60"/>
  <c r="G60"/>
  <c r="F60"/>
  <c r="B178" l="1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62"/>
  <c r="A162"/>
  <c r="L161"/>
  <c r="J161"/>
  <c r="I161"/>
  <c r="H161"/>
  <c r="G161"/>
  <c r="F161"/>
  <c r="B151"/>
  <c r="A151"/>
  <c r="L150"/>
  <c r="L162" s="1"/>
  <c r="J150"/>
  <c r="J162" s="1"/>
  <c r="I150"/>
  <c r="I162" s="1"/>
  <c r="H150"/>
  <c r="H162" s="1"/>
  <c r="G150"/>
  <c r="G162" s="1"/>
  <c r="F150"/>
  <c r="F162" s="1"/>
  <c r="B143"/>
  <c r="A143"/>
  <c r="L142"/>
  <c r="J142"/>
  <c r="I142"/>
  <c r="H142"/>
  <c r="G142"/>
  <c r="F142"/>
  <c r="B133"/>
  <c r="A133"/>
  <c r="L132"/>
  <c r="L143" s="1"/>
  <c r="J132"/>
  <c r="J143" s="1"/>
  <c r="I132"/>
  <c r="I143" s="1"/>
  <c r="H132"/>
  <c r="H143" s="1"/>
  <c r="G132"/>
  <c r="G143" s="1"/>
  <c r="F132"/>
  <c r="F143" s="1"/>
  <c r="B127"/>
  <c r="A127"/>
  <c r="L126"/>
  <c r="J126"/>
  <c r="I126"/>
  <c r="H126"/>
  <c r="G126"/>
  <c r="F126"/>
  <c r="B116"/>
  <c r="A116"/>
  <c r="L115"/>
  <c r="L127" s="1"/>
  <c r="J115"/>
  <c r="J127" s="1"/>
  <c r="I115"/>
  <c r="I127" s="1"/>
  <c r="H115"/>
  <c r="H127" s="1"/>
  <c r="G115"/>
  <c r="G127" s="1"/>
  <c r="F115"/>
  <c r="F127" s="1"/>
  <c r="B109"/>
  <c r="A109"/>
  <c r="L108"/>
  <c r="J108"/>
  <c r="I108"/>
  <c r="H108"/>
  <c r="G108"/>
  <c r="F108"/>
  <c r="B99"/>
  <c r="A99"/>
  <c r="L98"/>
  <c r="J98"/>
  <c r="J109" s="1"/>
  <c r="I98"/>
  <c r="I109" s="1"/>
  <c r="H98"/>
  <c r="H109" s="1"/>
  <c r="G98"/>
  <c r="G109" s="1"/>
  <c r="F98"/>
  <c r="F109" s="1"/>
  <c r="B93"/>
  <c r="A93"/>
  <c r="L92"/>
  <c r="J92"/>
  <c r="J93" s="1"/>
  <c r="I92"/>
  <c r="H92"/>
  <c r="H93" s="1"/>
  <c r="G92"/>
  <c r="B83"/>
  <c r="A83"/>
  <c r="L93"/>
  <c r="I93"/>
  <c r="G93"/>
  <c r="F93"/>
  <c r="B77"/>
  <c r="A77"/>
  <c r="L76"/>
  <c r="J76"/>
  <c r="I76"/>
  <c r="H76"/>
  <c r="G76"/>
  <c r="F76"/>
  <c r="B67"/>
  <c r="A67"/>
  <c r="L66"/>
  <c r="J66"/>
  <c r="I66"/>
  <c r="H66"/>
  <c r="H77" s="1"/>
  <c r="G66"/>
  <c r="G77" s="1"/>
  <c r="F66"/>
  <c r="B61"/>
  <c r="A61"/>
  <c r="B50"/>
  <c r="A50"/>
  <c r="L49"/>
  <c r="L61" s="1"/>
  <c r="J49"/>
  <c r="J61" s="1"/>
  <c r="I49"/>
  <c r="I61" s="1"/>
  <c r="H49"/>
  <c r="H61" s="1"/>
  <c r="G49"/>
  <c r="G61" s="1"/>
  <c r="F61"/>
  <c r="B42"/>
  <c r="A42"/>
  <c r="L41"/>
  <c r="J41"/>
  <c r="I41"/>
  <c r="H41"/>
  <c r="G41"/>
  <c r="F41"/>
  <c r="B32"/>
  <c r="A32"/>
  <c r="L31"/>
  <c r="J31"/>
  <c r="I31"/>
  <c r="H31"/>
  <c r="G31"/>
  <c r="F31"/>
  <c r="B25"/>
  <c r="A25"/>
  <c r="L24"/>
  <c r="J24"/>
  <c r="I24"/>
  <c r="H24"/>
  <c r="G24"/>
  <c r="F24"/>
  <c r="B15"/>
  <c r="A15"/>
  <c r="L14"/>
  <c r="L25" s="1"/>
  <c r="J14"/>
  <c r="J25" s="1"/>
  <c r="I14"/>
  <c r="H14"/>
  <c r="G14"/>
  <c r="F14"/>
  <c r="L109" l="1"/>
  <c r="I77"/>
  <c r="J77"/>
  <c r="L77"/>
  <c r="F77"/>
  <c r="I42"/>
  <c r="H42"/>
  <c r="G42"/>
  <c r="J42"/>
  <c r="J263" s="1"/>
  <c r="L42"/>
  <c r="L263" s="1"/>
  <c r="F42"/>
  <c r="I25"/>
  <c r="I263" s="1"/>
  <c r="H25"/>
  <c r="H263" s="1"/>
  <c r="G25"/>
  <c r="G263" s="1"/>
  <c r="F25"/>
  <c r="F263" s="1"/>
</calcChain>
</file>

<file path=xl/sharedStrings.xml><?xml version="1.0" encoding="utf-8"?>
<sst xmlns="http://schemas.openxmlformats.org/spreadsheetml/2006/main" count="747" uniqueCount="105">
  <si>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</si>
  <si>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</si>
  <si>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</si>
  <si>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</si>
  <si>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</si>
  <si>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</si>
  <si>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</si>
  <si>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</si>
  <si>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</si>
  <si>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</si>
  <si>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</si>
  <si>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</si>
  <si>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</si>
  <si>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</si>
  <si>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</si>
  <si>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</si>
  <si>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</si>
  <si>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</si>
  <si>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</si>
  <si>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</si>
  <si>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</si>
  <si>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</si>
  <si>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</si>
  <si>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</si>
  <si>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</si>
  <si>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</si>
  <si>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</si>
  <si>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</si>
  <si>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</si>
  <si>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</si>
  <si>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</si>
  <si>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</si>
  <si>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</si>
  <si>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   маслом,вареньем</t>
  </si>
  <si>
    <t>Хлеб пшеничный</t>
  </si>
  <si>
    <t>Кофейный напиток с молоком</t>
  </si>
  <si>
    <t>Яблоко</t>
  </si>
  <si>
    <t>Суп картофельный с горохом</t>
  </si>
  <si>
    <t>Картофельное пюре</t>
  </si>
  <si>
    <t>Тефтели школьные</t>
  </si>
  <si>
    <t xml:space="preserve">Чай с сахаром  </t>
  </si>
  <si>
    <t>Хлеб ржаной</t>
  </si>
  <si>
    <t>Огурец свежий</t>
  </si>
  <si>
    <t>Поджарка из филе птицы</t>
  </si>
  <si>
    <t>Каша гречневая</t>
  </si>
  <si>
    <t>Чай с сахаром и лимоном</t>
  </si>
  <si>
    <t xml:space="preserve">Чай с сахаром и лимоном  </t>
  </si>
  <si>
    <t>Суп картофельный с макаронными изделиями</t>
  </si>
  <si>
    <t>Плов</t>
  </si>
  <si>
    <t xml:space="preserve">Чай с сахаром </t>
  </si>
  <si>
    <t>хол блюдо</t>
  </si>
  <si>
    <t>Ежики мясные</t>
  </si>
  <si>
    <t>Соус  молочный</t>
  </si>
  <si>
    <t>Соус  красный</t>
  </si>
  <si>
    <t xml:space="preserve">Суп картофельный  </t>
  </si>
  <si>
    <t>Котлеты рубленые из филе птицы</t>
  </si>
  <si>
    <t>Макароны отварные</t>
  </si>
  <si>
    <t>соус</t>
  </si>
  <si>
    <t>Компот из сухофруктов</t>
  </si>
  <si>
    <t>Борщ из свежей капусты с картофелем</t>
  </si>
  <si>
    <t>Картофель тушеный с курицей</t>
  </si>
  <si>
    <t>Кисель плодово-ягодный</t>
  </si>
  <si>
    <t>Запеканка творожная с вареньем</t>
  </si>
  <si>
    <t>Чай с сахаром с лимоном</t>
  </si>
  <si>
    <t>Чай с сахаром</t>
  </si>
  <si>
    <t>Суп картофельный с крупой рисовой</t>
  </si>
  <si>
    <t>Биточки мясные</t>
  </si>
  <si>
    <t xml:space="preserve">Каша гречневая </t>
  </si>
  <si>
    <t>Соус молочный</t>
  </si>
  <si>
    <t>гор блюдо</t>
  </si>
  <si>
    <t>Бутерброд с сыром</t>
  </si>
  <si>
    <t>Каша молочная рисовая</t>
  </si>
  <si>
    <t>Круассан с вареной сгущенкой</t>
  </si>
  <si>
    <t>выпечка</t>
  </si>
  <si>
    <t>гор напиток</t>
  </si>
  <si>
    <t>Помидор натуральный</t>
  </si>
  <si>
    <t>Гуляш</t>
  </si>
  <si>
    <t>Рис отварной</t>
  </si>
  <si>
    <t xml:space="preserve">Щи из свежей капусты </t>
  </si>
  <si>
    <t>Жаркое по домашнему</t>
  </si>
  <si>
    <t xml:space="preserve">Чай с сахаром и лимоном </t>
  </si>
  <si>
    <t>Рассольник Ленинградский с  крупой рисовой</t>
  </si>
  <si>
    <t>Котлеты мясные</t>
  </si>
  <si>
    <t>Рыба припущенная</t>
  </si>
  <si>
    <t>Суп молочный с макаронными изделиями</t>
  </si>
  <si>
    <t>Какао с молоком</t>
  </si>
  <si>
    <t>Макароны, запеченные с яйцом</t>
  </si>
  <si>
    <t>Сыр</t>
  </si>
  <si>
    <t xml:space="preserve">Суп картофельный </t>
  </si>
  <si>
    <t>гор. напиток</t>
  </si>
  <si>
    <t>хол.блюдо</t>
  </si>
  <si>
    <t>Среднее значение за период: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</si>
  <si>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</si>
  <si>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</si>
  <si>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</si>
  <si>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</si>
  <si>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</si>
  <si>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Маффины</t>
  </si>
  <si>
    <t>Конфета вафельная</t>
  </si>
  <si>
    <t>Сдоба фигурная</t>
  </si>
  <si>
    <t xml:space="preserve">Макароны, запеченные с яйцом   </t>
  </si>
  <si>
    <t>Язычок слоеный</t>
  </si>
  <si>
    <t>26</t>
  </si>
  <si>
    <t>02</t>
  </si>
  <si>
    <t>вт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</si>
</sst>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4" fillId="0" borderId="0"/>
  </cellStyleXfs>
  <cellXfs count="20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4" fillId="0" borderId="1" xfId="1" applyBorder="1" applyAlignment="1">
      <alignment horizontal="center"/>
    </xf>
    <xf numFmtId="0" fontId="14" fillId="4" borderId="4" xfId="1" applyFill="1" applyBorder="1" applyAlignment="1" applyProtection="1">
      <alignment horizontal="center" wrapText="1"/>
      <protection locked="0"/>
    </xf>
    <xf numFmtId="0" fontId="14" fillId="4" borderId="3" xfId="1" applyFill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4" xfId="1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9" xfId="0" applyFont="1" applyBorder="1"/>
    <xf numFmtId="2" fontId="5" fillId="0" borderId="10" xfId="0" applyNumberFormat="1" applyFont="1" applyBorder="1" applyAlignment="1">
      <alignment horizontal="center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5" fillId="0" borderId="3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26" xfId="0" applyBorder="1"/>
    <xf numFmtId="0" fontId="8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Protection="1">
      <protection locked="0"/>
    </xf>
    <xf numFmtId="0" fontId="5" fillId="0" borderId="3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5" fillId="0" borderId="2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5" fillId="0" borderId="4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2" borderId="2" xfId="0" applyNumberFormat="1" applyFont="1" applyFill="1" applyBorder="1" applyAlignment="1" applyProtection="1">
      <alignment horizontal="left" wrapText="1"/>
      <protection locked="0"/>
    </xf>
    <xf numFmtId="2" fontId="15" fillId="4" borderId="1" xfId="1" applyNumberFormat="1" applyFont="1" applyFill="1" applyBorder="1" applyAlignment="1" applyProtection="1">
      <alignment horizontal="right"/>
      <protection locked="0"/>
    </xf>
    <xf numFmtId="2" fontId="15" fillId="4" borderId="1" xfId="1" applyNumberFormat="1" applyFont="1" applyFill="1" applyBorder="1" applyAlignment="1" applyProtection="1">
      <protection locked="0"/>
    </xf>
    <xf numFmtId="1" fontId="15" fillId="4" borderId="1" xfId="1" applyNumberFormat="1" applyFont="1" applyFill="1" applyBorder="1" applyAlignment="1" applyProtection="1">
      <protection locked="0"/>
    </xf>
    <xf numFmtId="2" fontId="15" fillId="4" borderId="2" xfId="1" applyNumberFormat="1" applyFont="1" applyFill="1" applyBorder="1" applyAlignment="1" applyProtection="1">
      <protection locked="0"/>
    </xf>
    <xf numFmtId="1" fontId="15" fillId="4" borderId="2" xfId="1" applyNumberFormat="1" applyFont="1" applyFill="1" applyBorder="1" applyAlignment="1" applyProtection="1">
      <protection locked="0"/>
    </xf>
    <xf numFmtId="0" fontId="15" fillId="2" borderId="1" xfId="0" applyFont="1" applyFill="1" applyBorder="1" applyAlignment="1" applyProtection="1">
      <alignment horizontal="right" wrapText="1"/>
      <protection locked="0"/>
    </xf>
    <xf numFmtId="1" fontId="15" fillId="4" borderId="1" xfId="1" applyNumberFormat="1" applyFont="1" applyFill="1" applyBorder="1" applyAlignment="1" applyProtection="1">
      <alignment horizontal="right"/>
      <protection locked="0"/>
    </xf>
    <xf numFmtId="0" fontId="15" fillId="2" borderId="15" xfId="0" applyFont="1" applyFill="1" applyBorder="1" applyAlignment="1" applyProtection="1">
      <alignment horizontal="right" wrapText="1"/>
      <protection locked="0"/>
    </xf>
    <xf numFmtId="0" fontId="15" fillId="2" borderId="2" xfId="0" applyFont="1" applyFill="1" applyBorder="1" applyAlignment="1" applyProtection="1">
      <alignment horizontal="right" wrapText="1"/>
      <protection locked="0"/>
    </xf>
    <xf numFmtId="2" fontId="15" fillId="4" borderId="2" xfId="1" applyNumberFormat="1" applyFont="1" applyFill="1" applyBorder="1" applyAlignment="1" applyProtection="1">
      <alignment horizontal="right"/>
      <protection locked="0"/>
    </xf>
    <xf numFmtId="1" fontId="15" fillId="4" borderId="2" xfId="1" applyNumberFormat="1" applyFont="1" applyFill="1" applyBorder="1" applyAlignment="1" applyProtection="1">
      <alignment horizontal="right"/>
      <protection locked="0"/>
    </xf>
    <xf numFmtId="0" fontId="15" fillId="2" borderId="17" xfId="0" applyFont="1" applyFill="1" applyBorder="1" applyAlignment="1" applyProtection="1">
      <alignment horizontal="right" wrapText="1"/>
      <protection locked="0"/>
    </xf>
    <xf numFmtId="0" fontId="15" fillId="2" borderId="27" xfId="0" applyFont="1" applyFill="1" applyBorder="1" applyAlignment="1" applyProtection="1">
      <alignment horizontal="right" wrapText="1"/>
      <protection locked="0"/>
    </xf>
    <xf numFmtId="2" fontId="15" fillId="4" borderId="31" xfId="1" applyNumberFormat="1" applyFont="1" applyFill="1" applyBorder="1" applyAlignment="1" applyProtection="1">
      <alignment horizontal="right"/>
      <protection locked="0"/>
    </xf>
    <xf numFmtId="0" fontId="15" fillId="0" borderId="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" fontId="15" fillId="4" borderId="4" xfId="1" applyNumberFormat="1" applyFont="1" applyFill="1" applyBorder="1" applyAlignment="1" applyProtection="1">
      <alignment horizontal="right"/>
      <protection locked="0"/>
    </xf>
    <xf numFmtId="0" fontId="15" fillId="4" borderId="2" xfId="1" applyNumberFormat="1" applyFont="1" applyFill="1" applyBorder="1" applyAlignment="1" applyProtection="1">
      <alignment horizontal="right"/>
      <protection locked="0"/>
    </xf>
    <xf numFmtId="1" fontId="15" fillId="4" borderId="4" xfId="1" applyNumberFormat="1" applyFont="1" applyFill="1" applyBorder="1" applyAlignment="1" applyProtection="1">
      <protection locked="0"/>
    </xf>
    <xf numFmtId="2" fontId="15" fillId="4" borderId="4" xfId="1" applyNumberFormat="1" applyFont="1" applyFill="1" applyBorder="1" applyAlignment="1" applyProtection="1">
      <protection locked="0"/>
    </xf>
    <xf numFmtId="2" fontId="15" fillId="4" borderId="35" xfId="1" applyNumberFormat="1" applyFont="1" applyFill="1" applyBorder="1" applyAlignment="1" applyProtection="1">
      <protection locked="0"/>
    </xf>
    <xf numFmtId="0" fontId="15" fillId="4" borderId="2" xfId="1" applyNumberFormat="1" applyFont="1" applyFill="1" applyBorder="1" applyAlignment="1" applyProtection="1">
      <protection locked="0"/>
    </xf>
    <xf numFmtId="2" fontId="15" fillId="4" borderId="27" xfId="1" applyNumberFormat="1" applyFont="1" applyFill="1" applyBorder="1" applyAlignment="1" applyProtection="1">
      <protection locked="0"/>
    </xf>
    <xf numFmtId="2" fontId="15" fillId="4" borderId="4" xfId="1" applyNumberFormat="1" applyFont="1" applyFill="1" applyBorder="1" applyAlignment="1" applyProtection="1">
      <alignment horizontal="right"/>
      <protection locked="0"/>
    </xf>
    <xf numFmtId="2" fontId="15" fillId="4" borderId="35" xfId="1" applyNumberFormat="1" applyFont="1" applyFill="1" applyBorder="1" applyAlignment="1" applyProtection="1">
      <alignment horizontal="right"/>
      <protection locked="0"/>
    </xf>
    <xf numFmtId="0" fontId="15" fillId="2" borderId="23" xfId="0" applyFont="1" applyFill="1" applyBorder="1" applyAlignment="1" applyProtection="1">
      <alignment horizontal="right" vertical="top" wrapText="1"/>
      <protection locked="0"/>
    </xf>
    <xf numFmtId="0" fontId="15" fillId="2" borderId="17" xfId="0" applyFont="1" applyFill="1" applyBorder="1" applyAlignment="1" applyProtection="1">
      <alignment horizontal="right" vertical="top" wrapText="1"/>
      <protection locked="0"/>
    </xf>
    <xf numFmtId="1" fontId="15" fillId="4" borderId="3" xfId="1" applyNumberFormat="1" applyFont="1" applyFill="1" applyBorder="1" applyAlignment="1" applyProtection="1">
      <alignment horizontal="right"/>
      <protection locked="0"/>
    </xf>
    <xf numFmtId="2" fontId="15" fillId="4" borderId="3" xfId="1" applyNumberFormat="1" applyFont="1" applyFill="1" applyBorder="1" applyAlignment="1" applyProtection="1">
      <alignment horizontal="right"/>
      <protection locked="0"/>
    </xf>
    <xf numFmtId="0" fontId="15" fillId="2" borderId="24" xfId="0" applyFont="1" applyFill="1" applyBorder="1" applyAlignment="1" applyProtection="1">
      <alignment horizontal="right" vertical="top" wrapText="1"/>
      <protection locked="0"/>
    </xf>
    <xf numFmtId="2" fontId="15" fillId="4" borderId="27" xfId="1" applyNumberFormat="1" applyFont="1" applyFill="1" applyBorder="1" applyAlignment="1" applyProtection="1">
      <alignment horizontal="right"/>
      <protection locked="0"/>
    </xf>
    <xf numFmtId="1" fontId="15" fillId="4" borderId="5" xfId="1" applyNumberFormat="1" applyFont="1" applyFill="1" applyBorder="1" applyAlignment="1" applyProtection="1">
      <alignment horizontal="right"/>
      <protection locked="0"/>
    </xf>
    <xf numFmtId="2" fontId="15" fillId="4" borderId="5" xfId="1" applyNumberFormat="1" applyFont="1" applyFill="1" applyBorder="1" applyAlignment="1" applyProtection="1">
      <alignment horizontal="right"/>
      <protection locked="0"/>
    </xf>
    <xf numFmtId="2" fontId="15" fillId="4" borderId="36" xfId="1" applyNumberFormat="1" applyFont="1" applyFill="1" applyBorder="1" applyAlignment="1" applyProtection="1">
      <alignment horizontal="right"/>
      <protection locked="0"/>
    </xf>
    <xf numFmtId="0" fontId="15" fillId="2" borderId="25" xfId="0" applyFont="1" applyFill="1" applyBorder="1" applyAlignment="1" applyProtection="1">
      <alignment horizontal="right" vertical="top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2" fontId="15" fillId="4" borderId="37" xfId="1" applyNumberFormat="1" applyFont="1" applyFill="1" applyBorder="1" applyAlignment="1" applyProtection="1">
      <alignment horizontal="right"/>
      <protection locked="0"/>
    </xf>
    <xf numFmtId="0" fontId="15" fillId="2" borderId="15" xfId="0" applyFont="1" applyFill="1" applyBorder="1" applyAlignment="1" applyProtection="1">
      <alignment horizontal="right" vertical="top" wrapText="1"/>
      <protection locked="0"/>
    </xf>
    <xf numFmtId="0" fontId="15" fillId="2" borderId="25" xfId="0" applyFont="1" applyFill="1" applyBorder="1" applyAlignment="1" applyProtection="1">
      <alignment horizontal="right" wrapText="1"/>
      <protection locked="0"/>
    </xf>
    <xf numFmtId="0" fontId="15" fillId="4" borderId="4" xfId="1" applyNumberFormat="1" applyFont="1" applyFill="1" applyBorder="1" applyAlignment="1" applyProtection="1">
      <alignment horizontal="right"/>
      <protection locked="0"/>
    </xf>
    <xf numFmtId="2" fontId="15" fillId="4" borderId="21" xfId="1" applyNumberFormat="1" applyFont="1" applyFill="1" applyBorder="1" applyAlignment="1" applyProtection="1">
      <alignment horizontal="right"/>
      <protection locked="0"/>
    </xf>
    <xf numFmtId="1" fontId="15" fillId="4" borderId="6" xfId="1" applyNumberFormat="1" applyFont="1" applyFill="1" applyBorder="1" applyAlignment="1" applyProtection="1">
      <alignment horizontal="right"/>
      <protection locked="0"/>
    </xf>
    <xf numFmtId="2" fontId="15" fillId="4" borderId="6" xfId="1" applyNumberFormat="1" applyFont="1" applyFill="1" applyBorder="1" applyAlignment="1" applyProtection="1">
      <alignment horizontal="right"/>
      <protection locked="0"/>
    </xf>
    <xf numFmtId="2" fontId="15" fillId="4" borderId="38" xfId="1" applyNumberFormat="1" applyFont="1" applyFill="1" applyBorder="1" applyAlignment="1" applyProtection="1">
      <alignment horizontal="right"/>
      <protection locked="0"/>
    </xf>
    <xf numFmtId="0" fontId="15" fillId="4" borderId="35" xfId="1" applyNumberFormat="1" applyFont="1" applyFill="1" applyBorder="1" applyAlignment="1" applyProtection="1">
      <alignment horizontal="right"/>
      <protection locked="0"/>
    </xf>
    <xf numFmtId="1" fontId="14" fillId="4" borderId="2" xfId="1" applyNumberFormat="1" applyFill="1" applyBorder="1" applyAlignment="1" applyProtection="1">
      <alignment horizontal="center" vertical="center"/>
      <protection locked="0"/>
    </xf>
    <xf numFmtId="2" fontId="14" fillId="4" borderId="2" xfId="1" applyNumberFormat="1" applyFill="1" applyBorder="1" applyAlignment="1" applyProtection="1">
      <alignment horizontal="center" vertical="center"/>
      <protection locked="0"/>
    </xf>
    <xf numFmtId="2" fontId="14" fillId="4" borderId="27" xfId="1" applyNumberFormat="1" applyFill="1" applyBorder="1" applyAlignment="1" applyProtection="1">
      <alignment horizontal="center" vertical="center"/>
      <protection locked="0"/>
    </xf>
    <xf numFmtId="1" fontId="14" fillId="4" borderId="3" xfId="1" applyNumberFormat="1" applyFill="1" applyBorder="1" applyAlignment="1" applyProtection="1">
      <alignment horizontal="center" vertical="center"/>
      <protection locked="0"/>
    </xf>
    <xf numFmtId="2" fontId="14" fillId="4" borderId="3" xfId="1" applyNumberFormat="1" applyFill="1" applyBorder="1" applyAlignment="1" applyProtection="1">
      <alignment horizontal="center" vertical="center"/>
      <protection locked="0"/>
    </xf>
    <xf numFmtId="2" fontId="14" fillId="4" borderId="21" xfId="1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5" fillId="4" borderId="5" xfId="1" applyNumberFormat="1" applyFont="1" applyFill="1" applyBorder="1" applyAlignment="1" applyProtection="1">
      <alignment horizontal="right"/>
      <protection locked="0"/>
    </xf>
    <xf numFmtId="0" fontId="15" fillId="0" borderId="21" xfId="0" applyFont="1" applyBorder="1" applyAlignment="1">
      <alignment horizontal="center" vertical="center" wrapText="1"/>
    </xf>
    <xf numFmtId="0" fontId="15" fillId="4" borderId="1" xfId="1" applyNumberFormat="1" applyFont="1" applyFill="1" applyBorder="1" applyAlignment="1" applyProtection="1">
      <alignment horizontal="right"/>
      <protection locked="0"/>
    </xf>
    <xf numFmtId="0" fontId="15" fillId="4" borderId="1" xfId="1" applyNumberFormat="1" applyFont="1" applyFill="1" applyBorder="1" applyAlignment="1" applyProtection="1">
      <protection locked="0"/>
    </xf>
    <xf numFmtId="0" fontId="15" fillId="0" borderId="1" xfId="1" applyFont="1" applyBorder="1" applyAlignment="1"/>
    <xf numFmtId="0" fontId="15" fillId="2" borderId="15" xfId="0" applyFont="1" applyFill="1" applyBorder="1" applyAlignment="1" applyProtection="1">
      <alignment wrapText="1"/>
      <protection locked="0"/>
    </xf>
    <xf numFmtId="0" fontId="15" fillId="2" borderId="17" xfId="0" applyFont="1" applyFill="1" applyBorder="1" applyAlignment="1" applyProtection="1">
      <alignment wrapText="1"/>
      <protection locked="0"/>
    </xf>
    <xf numFmtId="2" fontId="15" fillId="4" borderId="17" xfId="1" applyNumberFormat="1" applyFont="1" applyFill="1" applyBorder="1" applyAlignment="1" applyProtection="1">
      <alignment horizontal="right"/>
      <protection locked="0"/>
    </xf>
    <xf numFmtId="2" fontId="15" fillId="4" borderId="15" xfId="1" applyNumberFormat="1" applyFont="1" applyFill="1" applyBorder="1" applyAlignment="1" applyProtection="1">
      <alignment horizontal="right"/>
      <protection locked="0"/>
    </xf>
    <xf numFmtId="2" fontId="15" fillId="4" borderId="25" xfId="1" applyNumberFormat="1" applyFont="1" applyFill="1" applyBorder="1" applyAlignment="1" applyProtection="1">
      <alignment horizontal="right"/>
      <protection locked="0"/>
    </xf>
    <xf numFmtId="0" fontId="15" fillId="0" borderId="1" xfId="1" applyFont="1" applyBorder="1" applyAlignment="1">
      <alignment horizontal="right"/>
    </xf>
    <xf numFmtId="0" fontId="15" fillId="0" borderId="37" xfId="1" applyFont="1" applyBorder="1" applyAlignment="1">
      <alignment horizontal="right"/>
    </xf>
    <xf numFmtId="1" fontId="15" fillId="4" borderId="14" xfId="1" applyNumberFormat="1" applyFont="1" applyFill="1" applyBorder="1" applyAlignment="1" applyProtection="1">
      <alignment horizontal="right"/>
      <protection locked="0"/>
    </xf>
    <xf numFmtId="2" fontId="15" fillId="4" borderId="14" xfId="1" applyNumberFormat="1" applyFont="1" applyFill="1" applyBorder="1" applyAlignment="1" applyProtection="1">
      <alignment horizontal="right"/>
      <protection locked="0"/>
    </xf>
    <xf numFmtId="2" fontId="15" fillId="4" borderId="40" xfId="1" applyNumberFormat="1" applyFont="1" applyFill="1" applyBorder="1" applyAlignment="1" applyProtection="1">
      <alignment horizontal="right"/>
      <protection locked="0"/>
    </xf>
    <xf numFmtId="0" fontId="15" fillId="0" borderId="14" xfId="1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5" fillId="2" borderId="23" xfId="0" applyFont="1" applyFill="1" applyBorder="1" applyAlignment="1" applyProtection="1">
      <alignment horizontal="right" wrapText="1"/>
      <protection locked="0"/>
    </xf>
    <xf numFmtId="0" fontId="15" fillId="2" borderId="24" xfId="0" applyFont="1" applyFill="1" applyBorder="1" applyAlignment="1" applyProtection="1">
      <alignment horizontal="right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15" fillId="4" borderId="3" xfId="1" applyNumberFormat="1" applyFont="1" applyFill="1" applyBorder="1" applyAlignment="1" applyProtection="1">
      <alignment horizontal="right"/>
      <protection locked="0"/>
    </xf>
    <xf numFmtId="49" fontId="15" fillId="4" borderId="2" xfId="1" applyNumberFormat="1" applyFont="1" applyFill="1" applyBorder="1" applyAlignment="1" applyProtection="1">
      <alignment horizontal="right"/>
      <protection locked="0"/>
    </xf>
    <xf numFmtId="2" fontId="15" fillId="4" borderId="26" xfId="1" applyNumberFormat="1" applyFont="1" applyFill="1" applyBorder="1" applyAlignment="1" applyProtection="1">
      <alignment horizontal="right"/>
      <protection locked="0"/>
    </xf>
    <xf numFmtId="2" fontId="15" fillId="4" borderId="39" xfId="1" applyNumberFormat="1" applyFont="1" applyFill="1" applyBorder="1" applyAlignment="1" applyProtection="1">
      <alignment horizontal="right"/>
      <protection locked="0"/>
    </xf>
    <xf numFmtId="1" fontId="15" fillId="4" borderId="26" xfId="1" applyNumberFormat="1" applyFont="1" applyFill="1" applyBorder="1" applyAlignment="1" applyProtection="1">
      <alignment horizontal="right"/>
      <protection locked="0"/>
    </xf>
    <xf numFmtId="0" fontId="15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5" fillId="4" borderId="27" xfId="1" applyNumberFormat="1" applyFont="1" applyFill="1" applyBorder="1" applyAlignment="1" applyProtection="1">
      <alignment horizontal="right"/>
      <protection locked="0"/>
    </xf>
    <xf numFmtId="0" fontId="15" fillId="0" borderId="38" xfId="1" applyFont="1" applyBorder="1" applyAlignment="1">
      <alignment horizontal="right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2" borderId="30" xfId="0" applyFont="1" applyFill="1" applyBorder="1" applyAlignment="1" applyProtection="1">
      <alignment wrapText="1"/>
      <protection locked="0"/>
    </xf>
    <xf numFmtId="0" fontId="0" fillId="0" borderId="30" xfId="0" applyBorder="1" applyAlignment="1">
      <alignment wrapText="1"/>
    </xf>
    <xf numFmtId="0" fontId="5" fillId="2" borderId="27" xfId="0" applyFont="1" applyFill="1" applyBorder="1" applyAlignment="1" applyProtection="1">
      <alignment horizontal="left" wrapText="1"/>
      <protection locked="0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5" fillId="2" borderId="0" xfId="0" applyFont="1" applyFill="1" applyBorder="1" applyProtection="1"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3"/>
  <sheetViews>
    <sheetView workbookViewId="0">
      <pane xSplit="4" ySplit="9" topLeftCell="E76" activePane="bottomRight" state="frozen"/>
      <selection pane="topRight" activeCell="E1" sqref="E1"/>
      <selection pane="bottomLeft" activeCell="A6" sqref="A6"/>
      <selection pane="bottomRight" activeCell="A78" sqref="A78:L84"/>
    </sheetView>
  </sheetViews>
  <sheetFormatPr defaultRowHeight="12.75"/>
  <cols>
    <col min="1" max="1" width="2.85546875" style="2" customWidth="1"/>
    <col min="2" max="2" width="3.7109375" style="2" customWidth="1"/>
    <col min="3" max="3" width="9.140625" style="1" customWidth="1"/>
    <col min="4" max="4" width="11.5703125" style="1" customWidth="1"/>
    <col min="5" max="5" width="46.28515625" style="2" customWidth="1"/>
    <col min="6" max="6" width="9.28515625" style="2" customWidth="1"/>
    <col min="7" max="7" width="7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6.85546875" style="2" customWidth="1"/>
    <col min="12" max="16384" width="9.140625" style="2"/>
  </cols>
  <sheetData>
    <row r="1" spans="1:12" ht="15">
      <c r="A1" s="1"/>
      <c r="C1" s="188" t="s">
        <v>94</v>
      </c>
      <c r="D1" s="189"/>
      <c r="E1" s="189"/>
      <c r="F1" s="12" t="s">
        <v>14</v>
      </c>
      <c r="H1" s="190"/>
      <c r="I1" s="190"/>
      <c r="J1" s="190"/>
      <c r="K1" s="190"/>
    </row>
    <row r="2" spans="1:12" ht="15" customHeight="1">
      <c r="A2" s="182"/>
      <c r="B2" s="183"/>
      <c r="C2" s="191" t="s">
        <v>96</v>
      </c>
      <c r="D2" s="192"/>
      <c r="E2" s="67"/>
      <c r="F2" s="12"/>
      <c r="H2" s="190" t="s">
        <v>92</v>
      </c>
      <c r="I2" s="190"/>
      <c r="J2" s="190"/>
      <c r="K2" s="190"/>
    </row>
    <row r="3" spans="1:12" ht="15">
      <c r="A3" s="1"/>
      <c r="C3" s="185"/>
      <c r="D3" s="185"/>
      <c r="E3" s="67"/>
      <c r="F3" s="12"/>
      <c r="H3" s="193"/>
      <c r="I3" s="194"/>
      <c r="J3" s="194"/>
      <c r="K3" s="195"/>
    </row>
    <row r="4" spans="1:12" ht="15">
      <c r="A4" s="182"/>
      <c r="B4" s="183"/>
      <c r="C4" s="184" t="s">
        <v>95</v>
      </c>
      <c r="D4" s="185"/>
      <c r="E4" s="67"/>
      <c r="F4" s="12"/>
      <c r="H4" s="190" t="s">
        <v>93</v>
      </c>
      <c r="I4" s="190"/>
      <c r="J4" s="190"/>
      <c r="K4" s="190"/>
    </row>
    <row r="5" spans="1:12" ht="15">
      <c r="A5" s="182" t="s">
        <v>15</v>
      </c>
      <c r="B5" s="183"/>
      <c r="C5" s="184"/>
      <c r="D5" s="185"/>
      <c r="E5" s="67"/>
      <c r="F5" s="12"/>
      <c r="H5" s="86" t="s">
        <v>102</v>
      </c>
      <c r="I5" s="86" t="s">
        <v>103</v>
      </c>
      <c r="J5" s="62">
        <v>2024</v>
      </c>
      <c r="K5" s="62"/>
    </row>
    <row r="6" spans="1:12" ht="18">
      <c r="A6" s="29" t="s">
        <v>5</v>
      </c>
      <c r="C6" s="2"/>
      <c r="H6" s="190"/>
      <c r="I6" s="190"/>
      <c r="J6" s="190"/>
      <c r="K6" s="190"/>
    </row>
    <row r="7" spans="1:12" ht="17.25" customHeight="1">
      <c r="A7" s="4" t="s">
        <v>6</v>
      </c>
      <c r="C7" s="2"/>
      <c r="D7" s="3"/>
      <c r="E7" s="32" t="s">
        <v>7</v>
      </c>
      <c r="H7" s="39"/>
      <c r="I7" s="39"/>
      <c r="J7" s="40"/>
      <c r="K7" s="41"/>
    </row>
    <row r="8" spans="1:12" ht="13.5" thickBot="1">
      <c r="C8" s="2"/>
      <c r="D8" s="4"/>
      <c r="H8" s="38" t="s">
        <v>30</v>
      </c>
      <c r="I8" s="38" t="s">
        <v>31</v>
      </c>
      <c r="J8" s="38" t="s">
        <v>32</v>
      </c>
    </row>
    <row r="9" spans="1:12" ht="57" thickBot="1">
      <c r="A9" s="36" t="s">
        <v>12</v>
      </c>
      <c r="B9" s="37" t="s">
        <v>13</v>
      </c>
      <c r="C9" s="30" t="s">
        <v>0</v>
      </c>
      <c r="D9" s="30" t="s">
        <v>11</v>
      </c>
      <c r="E9" s="30" t="s">
        <v>10</v>
      </c>
      <c r="F9" s="30" t="s">
        <v>28</v>
      </c>
      <c r="G9" s="30" t="s">
        <v>1</v>
      </c>
      <c r="H9" s="30" t="s">
        <v>2</v>
      </c>
      <c r="I9" s="30" t="s">
        <v>3</v>
      </c>
      <c r="J9" s="30" t="s">
        <v>8</v>
      </c>
      <c r="K9" s="31" t="s">
        <v>9</v>
      </c>
      <c r="L9" s="30" t="s">
        <v>29</v>
      </c>
    </row>
    <row r="10" spans="1:12" ht="15">
      <c r="A10" s="19">
        <v>1</v>
      </c>
      <c r="B10" s="20">
        <v>1</v>
      </c>
      <c r="C10" s="21" t="s">
        <v>16</v>
      </c>
      <c r="D10" s="5" t="s">
        <v>17</v>
      </c>
      <c r="E10" s="42" t="s">
        <v>33</v>
      </c>
      <c r="F10" s="92">
        <v>180</v>
      </c>
      <c r="G10" s="87">
        <v>4.59</v>
      </c>
      <c r="H10" s="92">
        <v>8.85</v>
      </c>
      <c r="I10" s="92">
        <v>43.13</v>
      </c>
      <c r="J10" s="93">
        <v>267</v>
      </c>
      <c r="K10" s="94">
        <v>329</v>
      </c>
      <c r="L10" s="87">
        <v>24.95</v>
      </c>
    </row>
    <row r="11" spans="1:12" ht="15">
      <c r="A11" s="22"/>
      <c r="B11" s="15"/>
      <c r="C11" s="11"/>
      <c r="D11" s="7" t="s">
        <v>18</v>
      </c>
      <c r="E11" s="43" t="s">
        <v>35</v>
      </c>
      <c r="F11" s="95">
        <v>200</v>
      </c>
      <c r="G11" s="96">
        <v>1.4</v>
      </c>
      <c r="H11" s="95">
        <v>1.6</v>
      </c>
      <c r="I11" s="95">
        <v>22.31</v>
      </c>
      <c r="J11" s="97">
        <v>105</v>
      </c>
      <c r="K11" s="98">
        <v>422</v>
      </c>
      <c r="L11" s="96">
        <v>15.9</v>
      </c>
    </row>
    <row r="12" spans="1:12" ht="15">
      <c r="A12" s="22"/>
      <c r="B12" s="15"/>
      <c r="C12" s="11"/>
      <c r="D12" s="7" t="s">
        <v>19</v>
      </c>
      <c r="E12" s="43" t="s">
        <v>34</v>
      </c>
      <c r="F12" s="95">
        <v>25</v>
      </c>
      <c r="G12" s="96">
        <v>1.88</v>
      </c>
      <c r="H12" s="95">
        <v>0.73</v>
      </c>
      <c r="I12" s="95">
        <v>12.85</v>
      </c>
      <c r="J12" s="97">
        <v>66</v>
      </c>
      <c r="K12" s="98"/>
      <c r="L12" s="96">
        <v>2.15</v>
      </c>
    </row>
    <row r="13" spans="1:12" ht="15">
      <c r="A13" s="22"/>
      <c r="B13" s="15"/>
      <c r="C13" s="11"/>
      <c r="D13" s="7" t="s">
        <v>20</v>
      </c>
      <c r="E13" s="34" t="s">
        <v>36</v>
      </c>
      <c r="F13" s="95">
        <v>100</v>
      </c>
      <c r="G13" s="96">
        <v>0.4</v>
      </c>
      <c r="H13" s="95">
        <v>0.4</v>
      </c>
      <c r="I13" s="95">
        <v>9.8000000000000007</v>
      </c>
      <c r="J13" s="97">
        <v>47</v>
      </c>
      <c r="K13" s="99"/>
      <c r="L13" s="100">
        <v>26</v>
      </c>
    </row>
    <row r="14" spans="1:12" ht="15.75" thickBot="1">
      <c r="A14" s="72"/>
      <c r="B14" s="73"/>
      <c r="C14" s="74"/>
      <c r="D14" s="75" t="s">
        <v>27</v>
      </c>
      <c r="E14" s="69"/>
      <c r="F14" s="101">
        <f>SUM(F10:F13)</f>
        <v>505</v>
      </c>
      <c r="G14" s="102">
        <f>SUM(G10:G13)</f>
        <v>8.27</v>
      </c>
      <c r="H14" s="101">
        <f>SUM(H10:H13)</f>
        <v>11.58</v>
      </c>
      <c r="I14" s="101">
        <f>SUM(I10:I13)</f>
        <v>88.089999999999989</v>
      </c>
      <c r="J14" s="102">
        <f>SUM(J10:J13)</f>
        <v>485</v>
      </c>
      <c r="K14" s="103"/>
      <c r="L14" s="102">
        <f>SUM(L10:L13)</f>
        <v>69</v>
      </c>
    </row>
    <row r="15" spans="1:12" ht="15">
      <c r="A15" s="22">
        <f>A10</f>
        <v>1</v>
      </c>
      <c r="B15" s="14">
        <f>B10</f>
        <v>1</v>
      </c>
      <c r="C15" s="11" t="s">
        <v>16</v>
      </c>
      <c r="D15" s="8" t="s">
        <v>24</v>
      </c>
      <c r="E15" s="42" t="s">
        <v>33</v>
      </c>
      <c r="F15" s="106">
        <v>180</v>
      </c>
      <c r="G15" s="113">
        <v>4.59</v>
      </c>
      <c r="H15" s="113">
        <v>8.85</v>
      </c>
      <c r="I15" s="114">
        <v>43.13</v>
      </c>
      <c r="J15" s="93">
        <v>267</v>
      </c>
      <c r="K15" s="115">
        <v>329</v>
      </c>
      <c r="L15" s="113">
        <v>24.95</v>
      </c>
    </row>
    <row r="16" spans="1:12" ht="15">
      <c r="A16" s="22"/>
      <c r="B16" s="15"/>
      <c r="C16" s="11"/>
      <c r="D16" s="7" t="s">
        <v>89</v>
      </c>
      <c r="E16" s="43" t="s">
        <v>35</v>
      </c>
      <c r="F16" s="107">
        <v>200</v>
      </c>
      <c r="G16" s="113">
        <v>1.4</v>
      </c>
      <c r="H16" s="113">
        <v>1.6</v>
      </c>
      <c r="I16" s="114">
        <v>22.31</v>
      </c>
      <c r="J16" s="106">
        <v>105</v>
      </c>
      <c r="K16" s="116">
        <v>422</v>
      </c>
      <c r="L16" s="96">
        <v>15.9</v>
      </c>
    </row>
    <row r="17" spans="1:12" ht="15.75" thickBot="1">
      <c r="A17" s="72"/>
      <c r="B17" s="73"/>
      <c r="C17" s="74"/>
      <c r="D17" s="76" t="s">
        <v>73</v>
      </c>
      <c r="E17" s="44" t="s">
        <v>97</v>
      </c>
      <c r="F17" s="117">
        <v>33</v>
      </c>
      <c r="G17" s="118">
        <v>1.65</v>
      </c>
      <c r="H17" s="118">
        <v>6.27</v>
      </c>
      <c r="I17" s="118">
        <v>16.5</v>
      </c>
      <c r="J17" s="117">
        <v>129</v>
      </c>
      <c r="K17" s="119"/>
      <c r="L17" s="118">
        <v>16.149999999999999</v>
      </c>
    </row>
    <row r="18" spans="1:12" ht="15">
      <c r="A18" s="22"/>
      <c r="B18" s="15"/>
      <c r="C18" s="11" t="s">
        <v>21</v>
      </c>
      <c r="D18" s="8" t="s">
        <v>23</v>
      </c>
      <c r="E18" s="45" t="s">
        <v>37</v>
      </c>
      <c r="F18" s="106">
        <v>250</v>
      </c>
      <c r="G18" s="113">
        <v>5.48</v>
      </c>
      <c r="H18" s="113">
        <v>4.74</v>
      </c>
      <c r="I18" s="114">
        <v>19.739999999999998</v>
      </c>
      <c r="J18" s="93">
        <v>146</v>
      </c>
      <c r="K18" s="115">
        <v>118</v>
      </c>
      <c r="L18" s="113">
        <v>15.28</v>
      </c>
    </row>
    <row r="19" spans="1:12" ht="15">
      <c r="A19" s="22"/>
      <c r="B19" s="15"/>
      <c r="C19" s="11"/>
      <c r="D19" s="7" t="s">
        <v>25</v>
      </c>
      <c r="E19" s="46" t="s">
        <v>38</v>
      </c>
      <c r="F19" s="97">
        <v>150</v>
      </c>
      <c r="G19" s="96">
        <v>3.24</v>
      </c>
      <c r="H19" s="96">
        <v>5.6</v>
      </c>
      <c r="I19" s="120">
        <v>22.05</v>
      </c>
      <c r="J19" s="97">
        <v>156</v>
      </c>
      <c r="K19" s="116">
        <v>443</v>
      </c>
      <c r="L19" s="96">
        <v>23.25</v>
      </c>
    </row>
    <row r="20" spans="1:12" ht="15">
      <c r="A20" s="22"/>
      <c r="B20" s="15"/>
      <c r="C20" s="11"/>
      <c r="D20" s="7" t="s">
        <v>24</v>
      </c>
      <c r="E20" s="46" t="s">
        <v>39</v>
      </c>
      <c r="F20" s="97">
        <v>60</v>
      </c>
      <c r="G20" s="96">
        <v>9.42</v>
      </c>
      <c r="H20" s="96">
        <v>7.81</v>
      </c>
      <c r="I20" s="120">
        <v>9.4700000000000006</v>
      </c>
      <c r="J20" s="97">
        <v>148</v>
      </c>
      <c r="K20" s="116">
        <v>191</v>
      </c>
      <c r="L20" s="96">
        <v>24.33</v>
      </c>
    </row>
    <row r="21" spans="1:12" ht="15">
      <c r="A21" s="22"/>
      <c r="B21" s="15"/>
      <c r="C21" s="11"/>
      <c r="D21" s="7" t="s">
        <v>74</v>
      </c>
      <c r="E21" s="43" t="s">
        <v>40</v>
      </c>
      <c r="F21" s="107">
        <v>200</v>
      </c>
      <c r="G21" s="113">
        <v>0.2</v>
      </c>
      <c r="H21" s="113">
        <v>0.05</v>
      </c>
      <c r="I21" s="114">
        <v>15.01</v>
      </c>
      <c r="J21" s="106">
        <v>57</v>
      </c>
      <c r="K21" s="116">
        <v>433</v>
      </c>
      <c r="L21" s="96">
        <v>3.45</v>
      </c>
    </row>
    <row r="22" spans="1:12" ht="15">
      <c r="A22" s="22"/>
      <c r="B22" s="15"/>
      <c r="C22" s="11"/>
      <c r="D22" s="79" t="s">
        <v>19</v>
      </c>
      <c r="E22" s="51" t="s">
        <v>41</v>
      </c>
      <c r="F22" s="121">
        <v>30</v>
      </c>
      <c r="G22" s="122">
        <v>1.98</v>
      </c>
      <c r="H22" s="122">
        <v>0.36</v>
      </c>
      <c r="I22" s="123">
        <v>11.88</v>
      </c>
      <c r="J22" s="97">
        <v>59</v>
      </c>
      <c r="K22" s="124"/>
      <c r="L22" s="122">
        <v>2.15</v>
      </c>
    </row>
    <row r="23" spans="1:12" ht="15">
      <c r="A23" s="24"/>
      <c r="B23" s="80"/>
      <c r="C23" s="10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3"/>
      <c r="B24" s="17"/>
      <c r="C24" s="8"/>
      <c r="D24" s="18" t="s">
        <v>27</v>
      </c>
      <c r="E24" s="9"/>
      <c r="F24" s="125">
        <f>SUM(F15:F23)</f>
        <v>1103</v>
      </c>
      <c r="G24" s="125">
        <f t="shared" ref="G24:J24" si="0">SUM(G15:G23)</f>
        <v>27.96</v>
      </c>
      <c r="H24" s="125">
        <f t="shared" si="0"/>
        <v>35.28</v>
      </c>
      <c r="I24" s="125">
        <f t="shared" si="0"/>
        <v>160.08999999999997</v>
      </c>
      <c r="J24" s="125">
        <f t="shared" si="0"/>
        <v>1067</v>
      </c>
      <c r="K24" s="126"/>
      <c r="L24" s="125">
        <f t="shared" ref="L24" si="1">SUM(L15:L23)</f>
        <v>125.46000000000001</v>
      </c>
    </row>
    <row r="25" spans="1:12" ht="15.75" thickBot="1">
      <c r="A25" s="25">
        <f>A10</f>
        <v>1</v>
      </c>
      <c r="B25" s="26">
        <f>B10</f>
        <v>1</v>
      </c>
      <c r="C25" s="186" t="s">
        <v>4</v>
      </c>
      <c r="D25" s="187"/>
      <c r="E25" s="27"/>
      <c r="F25" s="127">
        <f>F14+F24</f>
        <v>1608</v>
      </c>
      <c r="G25" s="127">
        <f t="shared" ref="G25:J25" si="2">G14+G24</f>
        <v>36.230000000000004</v>
      </c>
      <c r="H25" s="127">
        <f t="shared" si="2"/>
        <v>46.86</v>
      </c>
      <c r="I25" s="127">
        <f t="shared" si="2"/>
        <v>248.17999999999995</v>
      </c>
      <c r="J25" s="127">
        <f t="shared" si="2"/>
        <v>1552</v>
      </c>
      <c r="K25" s="128"/>
      <c r="L25" s="129">
        <f t="shared" ref="L25" si="3">L14+L24</f>
        <v>194.46</v>
      </c>
    </row>
    <row r="26" spans="1:12" ht="15">
      <c r="A26" s="14">
        <v>1</v>
      </c>
      <c r="B26" s="15">
        <v>2</v>
      </c>
      <c r="C26" s="21" t="s">
        <v>16</v>
      </c>
      <c r="D26" s="5" t="s">
        <v>50</v>
      </c>
      <c r="E26" s="47" t="s">
        <v>42</v>
      </c>
      <c r="F26" s="93">
        <v>60</v>
      </c>
      <c r="G26" s="87">
        <v>0.48</v>
      </c>
      <c r="H26" s="87">
        <v>0.06</v>
      </c>
      <c r="I26" s="130">
        <v>1.56</v>
      </c>
      <c r="J26" s="93">
        <v>8</v>
      </c>
      <c r="K26" s="94">
        <v>12</v>
      </c>
      <c r="L26" s="87">
        <v>18.940000000000001</v>
      </c>
    </row>
    <row r="27" spans="1:12" ht="15">
      <c r="A27" s="14"/>
      <c r="B27" s="15"/>
      <c r="C27" s="11"/>
      <c r="D27" s="8" t="s">
        <v>17</v>
      </c>
      <c r="E27" s="46" t="s">
        <v>43</v>
      </c>
      <c r="F27" s="107">
        <v>60</v>
      </c>
      <c r="G27" s="96">
        <v>39.42</v>
      </c>
      <c r="H27" s="96">
        <v>19.03</v>
      </c>
      <c r="I27" s="120">
        <v>18.010000000000002</v>
      </c>
      <c r="J27" s="97">
        <v>251</v>
      </c>
      <c r="K27" s="98">
        <v>209</v>
      </c>
      <c r="L27" s="96">
        <v>35</v>
      </c>
    </row>
    <row r="28" spans="1:12" ht="15">
      <c r="A28" s="14"/>
      <c r="B28" s="15"/>
      <c r="C28" s="11"/>
      <c r="D28" s="7" t="s">
        <v>25</v>
      </c>
      <c r="E28" s="48" t="s">
        <v>44</v>
      </c>
      <c r="F28" s="97">
        <v>150</v>
      </c>
      <c r="G28" s="96">
        <v>8.75</v>
      </c>
      <c r="H28" s="96">
        <v>6.62</v>
      </c>
      <c r="I28" s="120">
        <v>43.07</v>
      </c>
      <c r="J28" s="97">
        <v>152</v>
      </c>
      <c r="K28" s="98">
        <v>445</v>
      </c>
      <c r="L28" s="96">
        <v>19.940000000000001</v>
      </c>
    </row>
    <row r="29" spans="1:12" ht="15">
      <c r="A29" s="14"/>
      <c r="B29" s="15"/>
      <c r="C29" s="11"/>
      <c r="D29" s="7" t="s">
        <v>74</v>
      </c>
      <c r="E29" s="48" t="s">
        <v>45</v>
      </c>
      <c r="F29" s="97">
        <v>200</v>
      </c>
      <c r="G29" s="96">
        <v>0.26</v>
      </c>
      <c r="H29" s="96">
        <v>0.05</v>
      </c>
      <c r="I29" s="120">
        <v>15.22</v>
      </c>
      <c r="J29" s="97">
        <v>59</v>
      </c>
      <c r="K29" s="98">
        <v>434</v>
      </c>
      <c r="L29" s="96">
        <v>5.85</v>
      </c>
    </row>
    <row r="30" spans="1:12" ht="15">
      <c r="A30" s="14"/>
      <c r="B30" s="15"/>
      <c r="C30" s="11"/>
      <c r="D30" s="10" t="s">
        <v>19</v>
      </c>
      <c r="E30" s="81" t="s">
        <v>41</v>
      </c>
      <c r="F30" s="121">
        <v>30</v>
      </c>
      <c r="G30" s="122">
        <v>1.98</v>
      </c>
      <c r="H30" s="122">
        <v>0.36</v>
      </c>
      <c r="I30" s="123">
        <v>11.88</v>
      </c>
      <c r="J30" s="97">
        <v>59</v>
      </c>
      <c r="K30" s="132"/>
      <c r="L30" s="122">
        <v>2.15</v>
      </c>
    </row>
    <row r="31" spans="1:12" ht="15.75" thickBot="1">
      <c r="A31" s="82"/>
      <c r="B31" s="73"/>
      <c r="C31" s="74"/>
      <c r="D31" s="75" t="s">
        <v>27</v>
      </c>
      <c r="E31" s="69"/>
      <c r="F31" s="101">
        <f>SUM(F26:F30)</f>
        <v>500</v>
      </c>
      <c r="G31" s="101">
        <f>SUM(G26:G30)</f>
        <v>50.889999999999993</v>
      </c>
      <c r="H31" s="101">
        <f>SUM(H26:H30)</f>
        <v>26.12</v>
      </c>
      <c r="I31" s="101">
        <f>SUM(I26:I30)</f>
        <v>89.74</v>
      </c>
      <c r="J31" s="101">
        <f>SUM(J26:J30)</f>
        <v>529</v>
      </c>
      <c r="K31" s="103"/>
      <c r="L31" s="101">
        <f>SUM(L26:L30)</f>
        <v>81.88</v>
      </c>
    </row>
    <row r="32" spans="1:12" ht="15">
      <c r="A32" s="14">
        <f>A26</f>
        <v>1</v>
      </c>
      <c r="B32" s="14">
        <f>B26</f>
        <v>2</v>
      </c>
      <c r="C32" s="11" t="s">
        <v>16</v>
      </c>
      <c r="D32" s="8" t="s">
        <v>17</v>
      </c>
      <c r="E32" s="47" t="s">
        <v>43</v>
      </c>
      <c r="F32" s="133">
        <v>60</v>
      </c>
      <c r="G32" s="113">
        <v>39.42</v>
      </c>
      <c r="H32" s="113">
        <v>19.03</v>
      </c>
      <c r="I32" s="114">
        <v>18.010000000000002</v>
      </c>
      <c r="J32" s="93">
        <v>251</v>
      </c>
      <c r="K32" s="115">
        <v>209</v>
      </c>
      <c r="L32" s="113">
        <v>35</v>
      </c>
    </row>
    <row r="33" spans="1:12" ht="15">
      <c r="A33" s="14"/>
      <c r="B33" s="15"/>
      <c r="C33" s="11"/>
      <c r="D33" s="7" t="s">
        <v>25</v>
      </c>
      <c r="E33" s="48" t="s">
        <v>44</v>
      </c>
      <c r="F33" s="97">
        <v>150</v>
      </c>
      <c r="G33" s="96">
        <v>8.75</v>
      </c>
      <c r="H33" s="96">
        <v>6.62</v>
      </c>
      <c r="I33" s="120">
        <v>43.07</v>
      </c>
      <c r="J33" s="97">
        <v>152</v>
      </c>
      <c r="K33" s="116">
        <v>445</v>
      </c>
      <c r="L33" s="96">
        <v>19.940000000000001</v>
      </c>
    </row>
    <row r="34" spans="1:12" ht="15">
      <c r="A34" s="14"/>
      <c r="B34" s="15"/>
      <c r="C34" s="11"/>
      <c r="D34" s="10" t="s">
        <v>19</v>
      </c>
      <c r="E34" s="51" t="s">
        <v>41</v>
      </c>
      <c r="F34" s="121">
        <v>30</v>
      </c>
      <c r="G34" s="122">
        <v>1.98</v>
      </c>
      <c r="H34" s="122">
        <v>0.36</v>
      </c>
      <c r="I34" s="123">
        <v>11.88</v>
      </c>
      <c r="J34" s="121">
        <v>59</v>
      </c>
      <c r="K34" s="124"/>
      <c r="L34" s="122">
        <v>2.15</v>
      </c>
    </row>
    <row r="35" spans="1:12" ht="15.75" thickBot="1">
      <c r="A35" s="82"/>
      <c r="B35" s="73"/>
      <c r="C35" s="74"/>
      <c r="D35" s="76" t="s">
        <v>74</v>
      </c>
      <c r="E35" s="49" t="s">
        <v>46</v>
      </c>
      <c r="F35" s="117">
        <v>200</v>
      </c>
      <c r="G35" s="118">
        <v>0.26</v>
      </c>
      <c r="H35" s="118">
        <v>0.05</v>
      </c>
      <c r="I35" s="134">
        <v>15.22</v>
      </c>
      <c r="J35" s="117">
        <v>59</v>
      </c>
      <c r="K35" s="119">
        <v>434</v>
      </c>
      <c r="L35" s="118">
        <v>5.85</v>
      </c>
    </row>
    <row r="36" spans="1:12" ht="15">
      <c r="A36" s="14"/>
      <c r="B36" s="15"/>
      <c r="C36" s="11" t="s">
        <v>21</v>
      </c>
      <c r="D36" s="8" t="s">
        <v>50</v>
      </c>
      <c r="E36" s="42" t="s">
        <v>42</v>
      </c>
      <c r="F36" s="106">
        <v>50</v>
      </c>
      <c r="G36" s="113">
        <v>0.4</v>
      </c>
      <c r="H36" s="113">
        <v>0.05</v>
      </c>
      <c r="I36" s="114">
        <v>1.3</v>
      </c>
      <c r="J36" s="106">
        <v>7</v>
      </c>
      <c r="K36" s="115">
        <v>12</v>
      </c>
      <c r="L36" s="113">
        <v>15.78</v>
      </c>
    </row>
    <row r="37" spans="1:12" ht="15">
      <c r="A37" s="14"/>
      <c r="B37" s="15"/>
      <c r="C37" s="11"/>
      <c r="D37" s="7" t="s">
        <v>23</v>
      </c>
      <c r="E37" s="50" t="s">
        <v>47</v>
      </c>
      <c r="F37" s="106">
        <v>250</v>
      </c>
      <c r="G37" s="113">
        <v>2.86</v>
      </c>
      <c r="H37" s="113">
        <v>4.5599999999999996</v>
      </c>
      <c r="I37" s="114">
        <v>20.73</v>
      </c>
      <c r="J37" s="106">
        <v>139</v>
      </c>
      <c r="K37" s="116">
        <v>122</v>
      </c>
      <c r="L37" s="113">
        <v>17.28</v>
      </c>
    </row>
    <row r="38" spans="1:12" ht="15">
      <c r="A38" s="14"/>
      <c r="B38" s="15"/>
      <c r="C38" s="11"/>
      <c r="D38" s="7" t="s">
        <v>24</v>
      </c>
      <c r="E38" s="43" t="s">
        <v>48</v>
      </c>
      <c r="F38" s="97">
        <v>150</v>
      </c>
      <c r="G38" s="122">
        <v>18.989999999999998</v>
      </c>
      <c r="H38" s="122">
        <v>7.18</v>
      </c>
      <c r="I38" s="123">
        <v>30.8</v>
      </c>
      <c r="J38" s="121">
        <v>267</v>
      </c>
      <c r="K38" s="116">
        <v>403</v>
      </c>
      <c r="L38" s="96">
        <v>33.17</v>
      </c>
    </row>
    <row r="39" spans="1:12" ht="15">
      <c r="A39" s="14"/>
      <c r="B39" s="15"/>
      <c r="C39" s="11"/>
      <c r="D39" s="6" t="s">
        <v>74</v>
      </c>
      <c r="E39" s="43" t="s">
        <v>49</v>
      </c>
      <c r="F39" s="107">
        <v>200</v>
      </c>
      <c r="G39" s="96">
        <v>0.2</v>
      </c>
      <c r="H39" s="96">
        <v>0.05</v>
      </c>
      <c r="I39" s="120">
        <v>15.01</v>
      </c>
      <c r="J39" s="97">
        <v>57</v>
      </c>
      <c r="K39" s="116">
        <v>433</v>
      </c>
      <c r="L39" s="96">
        <v>3.45</v>
      </c>
    </row>
    <row r="40" spans="1:12" ht="15">
      <c r="A40" s="14"/>
      <c r="B40" s="15"/>
      <c r="C40" s="11"/>
      <c r="D40" s="6" t="s">
        <v>19</v>
      </c>
      <c r="E40" s="51" t="s">
        <v>41</v>
      </c>
      <c r="F40" s="121">
        <v>30</v>
      </c>
      <c r="G40" s="122">
        <v>1.98</v>
      </c>
      <c r="H40" s="122">
        <v>0.36</v>
      </c>
      <c r="I40" s="123">
        <v>11.88</v>
      </c>
      <c r="J40" s="97">
        <v>59</v>
      </c>
      <c r="K40" s="124"/>
      <c r="L40" s="122">
        <v>2.15</v>
      </c>
    </row>
    <row r="41" spans="1:12" ht="15">
      <c r="A41" s="16"/>
      <c r="B41" s="17"/>
      <c r="C41" s="8"/>
      <c r="D41" s="18" t="s">
        <v>27</v>
      </c>
      <c r="E41" s="9"/>
      <c r="F41" s="125">
        <f>SUM(F32:F40)</f>
        <v>1120</v>
      </c>
      <c r="G41" s="125">
        <f t="shared" ref="G41" si="4">SUM(G32:G40)</f>
        <v>74.84</v>
      </c>
      <c r="H41" s="125">
        <f t="shared" ref="H41" si="5">SUM(H32:H40)</f>
        <v>38.26</v>
      </c>
      <c r="I41" s="125">
        <f t="shared" ref="I41" si="6">SUM(I32:I40)</f>
        <v>167.89999999999998</v>
      </c>
      <c r="J41" s="125">
        <f t="shared" ref="J41:L41" si="7">SUM(J32:J40)</f>
        <v>1050</v>
      </c>
      <c r="K41" s="126"/>
      <c r="L41" s="125">
        <f t="shared" si="7"/>
        <v>134.77000000000001</v>
      </c>
    </row>
    <row r="42" spans="1:12" ht="15.75" customHeight="1" thickBot="1">
      <c r="A42" s="28">
        <f>A26</f>
        <v>1</v>
      </c>
      <c r="B42" s="28">
        <f>B26</f>
        <v>2</v>
      </c>
      <c r="C42" s="186" t="s">
        <v>4</v>
      </c>
      <c r="D42" s="187"/>
      <c r="E42" s="27"/>
      <c r="F42" s="127">
        <f>F31+F41</f>
        <v>1620</v>
      </c>
      <c r="G42" s="127">
        <f t="shared" ref="G42" si="8">G31+G41</f>
        <v>125.72999999999999</v>
      </c>
      <c r="H42" s="127">
        <f t="shared" ref="H42" si="9">H31+H41</f>
        <v>64.38</v>
      </c>
      <c r="I42" s="127">
        <f t="shared" ref="I42" si="10">I31+I41</f>
        <v>257.64</v>
      </c>
      <c r="J42" s="127">
        <f t="shared" ref="J42:L42" si="11">J31+J41</f>
        <v>1579</v>
      </c>
      <c r="K42" s="128"/>
      <c r="L42" s="129">
        <f t="shared" si="11"/>
        <v>216.65</v>
      </c>
    </row>
    <row r="43" spans="1:12" ht="15">
      <c r="A43" s="19">
        <v>1</v>
      </c>
      <c r="B43" s="20">
        <v>3</v>
      </c>
      <c r="C43" s="21" t="s">
        <v>16</v>
      </c>
      <c r="D43" s="5" t="s">
        <v>17</v>
      </c>
      <c r="E43" s="45" t="s">
        <v>51</v>
      </c>
      <c r="F43" s="106">
        <v>100</v>
      </c>
      <c r="G43" s="113">
        <v>11.94</v>
      </c>
      <c r="H43" s="113">
        <v>8.1199999999999992</v>
      </c>
      <c r="I43" s="114">
        <v>10.56</v>
      </c>
      <c r="J43" s="93">
        <v>164</v>
      </c>
      <c r="K43" s="131">
        <v>67</v>
      </c>
      <c r="L43" s="113">
        <v>39.119999999999997</v>
      </c>
    </row>
    <row r="44" spans="1:12" ht="15">
      <c r="A44" s="22"/>
      <c r="B44" s="15"/>
      <c r="C44" s="11"/>
      <c r="D44" s="145" t="s">
        <v>25</v>
      </c>
      <c r="E44" s="146" t="s">
        <v>77</v>
      </c>
      <c r="F44" s="106">
        <v>100</v>
      </c>
      <c r="G44" s="113">
        <v>2.54</v>
      </c>
      <c r="H44" s="113">
        <v>4.07</v>
      </c>
      <c r="I44" s="114">
        <v>25.74</v>
      </c>
      <c r="J44" s="106">
        <v>152</v>
      </c>
      <c r="K44" s="115">
        <v>448</v>
      </c>
      <c r="L44" s="113">
        <v>10.24</v>
      </c>
    </row>
    <row r="45" spans="1:12" ht="15">
      <c r="A45" s="22"/>
      <c r="B45" s="15"/>
      <c r="C45" s="11"/>
      <c r="D45" s="6" t="s">
        <v>57</v>
      </c>
      <c r="E45" s="43" t="s">
        <v>52</v>
      </c>
      <c r="F45" s="97">
        <v>50</v>
      </c>
      <c r="G45" s="96">
        <v>1</v>
      </c>
      <c r="H45" s="113">
        <v>3.1</v>
      </c>
      <c r="I45" s="120">
        <v>3.56</v>
      </c>
      <c r="J45" s="97">
        <v>46</v>
      </c>
      <c r="K45" s="116">
        <v>457</v>
      </c>
      <c r="L45" s="96">
        <v>6.21</v>
      </c>
    </row>
    <row r="46" spans="1:12" ht="15">
      <c r="A46" s="22"/>
      <c r="B46" s="15"/>
      <c r="C46" s="11"/>
      <c r="D46" s="7" t="s">
        <v>18</v>
      </c>
      <c r="E46" s="43" t="s">
        <v>49</v>
      </c>
      <c r="F46" s="147">
        <v>200</v>
      </c>
      <c r="G46" s="96">
        <v>0.2</v>
      </c>
      <c r="H46" s="113">
        <v>0.05</v>
      </c>
      <c r="I46" s="120">
        <v>15.01</v>
      </c>
      <c r="J46" s="121">
        <v>57</v>
      </c>
      <c r="K46" s="116">
        <v>433</v>
      </c>
      <c r="L46" s="122">
        <v>3.45</v>
      </c>
    </row>
    <row r="47" spans="1:12" ht="15">
      <c r="A47" s="22"/>
      <c r="B47" s="15"/>
      <c r="C47" s="11"/>
      <c r="D47" s="7" t="s">
        <v>19</v>
      </c>
      <c r="E47" s="48" t="s">
        <v>41</v>
      </c>
      <c r="F47" s="121">
        <v>30</v>
      </c>
      <c r="G47" s="96">
        <v>1.98</v>
      </c>
      <c r="H47" s="113">
        <v>0.36</v>
      </c>
      <c r="I47" s="120">
        <v>11.88</v>
      </c>
      <c r="J47" s="121">
        <v>59</v>
      </c>
      <c r="K47" s="116"/>
      <c r="L47" s="122">
        <v>2.15</v>
      </c>
    </row>
    <row r="48" spans="1:12" ht="15">
      <c r="A48" s="22"/>
      <c r="B48" s="15"/>
      <c r="C48" s="11"/>
      <c r="D48" s="7" t="s">
        <v>73</v>
      </c>
      <c r="E48" s="81" t="s">
        <v>97</v>
      </c>
      <c r="F48" s="121">
        <v>33</v>
      </c>
      <c r="G48" s="122">
        <v>1.65</v>
      </c>
      <c r="H48" s="122">
        <v>6.27</v>
      </c>
      <c r="I48" s="123">
        <v>16.5</v>
      </c>
      <c r="J48" s="97">
        <v>129</v>
      </c>
      <c r="K48" s="124"/>
      <c r="L48" s="122">
        <v>16.149999999999999</v>
      </c>
    </row>
    <row r="49" spans="1:12" ht="15.75" thickBot="1">
      <c r="A49" s="72"/>
      <c r="B49" s="73"/>
      <c r="C49" s="74"/>
      <c r="D49" s="75" t="s">
        <v>27</v>
      </c>
      <c r="E49" s="69"/>
      <c r="F49" s="101">
        <f>SUM(F43:F48)</f>
        <v>513</v>
      </c>
      <c r="G49" s="101">
        <f>SUM(G43:G48)</f>
        <v>19.309999999999999</v>
      </c>
      <c r="H49" s="101">
        <f>SUM(H43:H48)</f>
        <v>21.97</v>
      </c>
      <c r="I49" s="101">
        <f>SUM(I43:I48)</f>
        <v>83.25</v>
      </c>
      <c r="J49" s="101">
        <f>SUM(J43:J48)</f>
        <v>607</v>
      </c>
      <c r="K49" s="103"/>
      <c r="L49" s="101">
        <f>SUM(L43:L48)</f>
        <v>77.319999999999993</v>
      </c>
    </row>
    <row r="50" spans="1:12" ht="15">
      <c r="A50" s="22">
        <f>A43</f>
        <v>1</v>
      </c>
      <c r="B50" s="14">
        <f>B43</f>
        <v>3</v>
      </c>
      <c r="C50" s="11" t="s">
        <v>16</v>
      </c>
      <c r="D50" s="8" t="s">
        <v>17</v>
      </c>
      <c r="E50" s="45" t="s">
        <v>51</v>
      </c>
      <c r="F50" s="106">
        <v>100</v>
      </c>
      <c r="G50" s="113">
        <v>11.94</v>
      </c>
      <c r="H50" s="113">
        <v>8.1199999999999992</v>
      </c>
      <c r="I50" s="114">
        <v>10.56</v>
      </c>
      <c r="J50" s="93">
        <v>164</v>
      </c>
      <c r="K50" s="115">
        <v>67</v>
      </c>
      <c r="L50" s="113">
        <v>39.119999999999997</v>
      </c>
    </row>
    <row r="51" spans="1:12" ht="15">
      <c r="A51" s="22"/>
      <c r="B51" s="15"/>
      <c r="C51" s="11"/>
      <c r="D51" s="7" t="s">
        <v>25</v>
      </c>
      <c r="E51" s="146" t="s">
        <v>77</v>
      </c>
      <c r="F51" s="135">
        <v>100</v>
      </c>
      <c r="G51" s="136">
        <v>2.54</v>
      </c>
      <c r="H51" s="136">
        <v>4.07</v>
      </c>
      <c r="I51" s="137">
        <v>25.74</v>
      </c>
      <c r="J51" s="135">
        <v>152</v>
      </c>
      <c r="K51" s="116">
        <v>448</v>
      </c>
      <c r="L51" s="136">
        <v>10.24</v>
      </c>
    </row>
    <row r="52" spans="1:12" ht="15">
      <c r="A52" s="22"/>
      <c r="B52" s="15"/>
      <c r="C52" s="11"/>
      <c r="D52" s="7" t="s">
        <v>74</v>
      </c>
      <c r="E52" s="163" t="s">
        <v>49</v>
      </c>
      <c r="F52" s="121">
        <v>200</v>
      </c>
      <c r="G52" s="122">
        <v>0.2</v>
      </c>
      <c r="H52" s="122">
        <v>0.05</v>
      </c>
      <c r="I52" s="123">
        <v>15.01</v>
      </c>
      <c r="J52" s="121">
        <v>57</v>
      </c>
      <c r="K52" s="116">
        <v>433</v>
      </c>
      <c r="L52" s="122">
        <v>3.45</v>
      </c>
    </row>
    <row r="53" spans="1:12" ht="15.75" thickBot="1">
      <c r="A53" s="72"/>
      <c r="B53" s="73"/>
      <c r="C53" s="74"/>
      <c r="D53" s="76" t="s">
        <v>19</v>
      </c>
      <c r="E53" s="44" t="s">
        <v>41</v>
      </c>
      <c r="F53" s="117">
        <v>30</v>
      </c>
      <c r="G53" s="118">
        <v>1.98</v>
      </c>
      <c r="H53" s="118">
        <v>0.36</v>
      </c>
      <c r="I53" s="134">
        <v>11.88</v>
      </c>
      <c r="J53" s="117">
        <v>59</v>
      </c>
      <c r="K53" s="119"/>
      <c r="L53" s="118">
        <v>2.15</v>
      </c>
    </row>
    <row r="54" spans="1:12" ht="15">
      <c r="A54" s="22"/>
      <c r="B54" s="15"/>
      <c r="C54" s="11" t="s">
        <v>21</v>
      </c>
      <c r="D54" s="8" t="s">
        <v>23</v>
      </c>
      <c r="E54" s="42" t="s">
        <v>54</v>
      </c>
      <c r="F54" s="106">
        <v>250</v>
      </c>
      <c r="G54" s="113">
        <v>2.54</v>
      </c>
      <c r="H54" s="113">
        <v>4.58</v>
      </c>
      <c r="I54" s="114">
        <v>20</v>
      </c>
      <c r="J54" s="93">
        <v>135</v>
      </c>
      <c r="K54" s="115">
        <v>117</v>
      </c>
      <c r="L54" s="113">
        <v>20.63</v>
      </c>
    </row>
    <row r="55" spans="1:12" ht="15">
      <c r="A55" s="22"/>
      <c r="B55" s="15"/>
      <c r="C55" s="11"/>
      <c r="D55" s="7" t="s">
        <v>24</v>
      </c>
      <c r="E55" s="42" t="s">
        <v>55</v>
      </c>
      <c r="F55" s="106">
        <v>50</v>
      </c>
      <c r="G55" s="113">
        <v>1.28</v>
      </c>
      <c r="H55" s="113">
        <v>5.26</v>
      </c>
      <c r="I55" s="114">
        <v>7.92</v>
      </c>
      <c r="J55" s="106">
        <v>93</v>
      </c>
      <c r="K55" s="116">
        <v>206</v>
      </c>
      <c r="L55" s="113">
        <v>26.9</v>
      </c>
    </row>
    <row r="56" spans="1:12" ht="15">
      <c r="A56" s="22"/>
      <c r="B56" s="15"/>
      <c r="C56" s="11"/>
      <c r="D56" s="6" t="s">
        <v>25</v>
      </c>
      <c r="E56" s="42" t="s">
        <v>56</v>
      </c>
      <c r="F56" s="106">
        <v>150</v>
      </c>
      <c r="G56" s="133">
        <v>5.48</v>
      </c>
      <c r="H56" s="133">
        <v>4.9800000000000004</v>
      </c>
      <c r="I56" s="138">
        <v>34.880000000000003</v>
      </c>
      <c r="J56" s="106">
        <v>212</v>
      </c>
      <c r="K56" s="116">
        <v>447</v>
      </c>
      <c r="L56" s="113">
        <v>10.68</v>
      </c>
    </row>
    <row r="57" spans="1:12" ht="15">
      <c r="A57" s="22"/>
      <c r="B57" s="15"/>
      <c r="C57" s="11"/>
      <c r="D57" s="6" t="s">
        <v>74</v>
      </c>
      <c r="E57" s="43" t="s">
        <v>45</v>
      </c>
      <c r="F57" s="97">
        <v>200</v>
      </c>
      <c r="G57" s="96">
        <v>0.26</v>
      </c>
      <c r="H57" s="96">
        <v>0.05</v>
      </c>
      <c r="I57" s="120">
        <v>15.22</v>
      </c>
      <c r="J57" s="97">
        <v>59</v>
      </c>
      <c r="K57" s="116"/>
      <c r="L57" s="96">
        <v>5.85</v>
      </c>
    </row>
    <row r="58" spans="1:12" ht="15">
      <c r="A58" s="22"/>
      <c r="B58" s="15"/>
      <c r="C58" s="11"/>
      <c r="D58" s="6" t="s">
        <v>19</v>
      </c>
      <c r="E58" s="51" t="s">
        <v>41</v>
      </c>
      <c r="F58" s="121">
        <v>30</v>
      </c>
      <c r="G58" s="122">
        <v>1.98</v>
      </c>
      <c r="H58" s="122">
        <v>0.36</v>
      </c>
      <c r="I58" s="123">
        <v>11.88</v>
      </c>
      <c r="J58" s="121">
        <v>59</v>
      </c>
      <c r="K58" s="124"/>
      <c r="L58" s="122">
        <v>2.15</v>
      </c>
    </row>
    <row r="59" spans="1:12" ht="15">
      <c r="A59" s="22"/>
      <c r="B59" s="15"/>
      <c r="C59" s="11"/>
      <c r="D59" s="6" t="s">
        <v>57</v>
      </c>
      <c r="E59" s="164" t="s">
        <v>53</v>
      </c>
      <c r="F59" s="97">
        <v>50</v>
      </c>
      <c r="G59" s="96">
        <v>0.41</v>
      </c>
      <c r="H59" s="96">
        <v>0.86</v>
      </c>
      <c r="I59" s="120">
        <v>3.11</v>
      </c>
      <c r="J59" s="97">
        <v>22</v>
      </c>
      <c r="K59" s="116">
        <v>455</v>
      </c>
      <c r="L59" s="96">
        <v>2.5</v>
      </c>
    </row>
    <row r="60" spans="1:12" ht="15">
      <c r="A60" s="23"/>
      <c r="B60" s="17"/>
      <c r="C60" s="8"/>
      <c r="D60" s="18" t="s">
        <v>27</v>
      </c>
      <c r="E60" s="43"/>
      <c r="F60" s="139">
        <f>SUM(F50:F59)</f>
        <v>1160</v>
      </c>
      <c r="G60" s="140">
        <f>SUM(G50:G59)</f>
        <v>28.610000000000003</v>
      </c>
      <c r="H60" s="140">
        <f>SUM(H50:H59)</f>
        <v>28.689999999999998</v>
      </c>
      <c r="I60" s="141">
        <f>SUM(I50:I59)</f>
        <v>156.20000000000002</v>
      </c>
      <c r="J60" s="139">
        <f>SUM(J50:J59)</f>
        <v>1012</v>
      </c>
      <c r="K60" s="104"/>
      <c r="L60" s="140">
        <f>SUM(L50:L59)</f>
        <v>123.67000000000002</v>
      </c>
    </row>
    <row r="61" spans="1:12" ht="15.75" customHeight="1" thickBot="1">
      <c r="A61" s="25">
        <f>A43</f>
        <v>1</v>
      </c>
      <c r="B61" s="26">
        <f>B43</f>
        <v>3</v>
      </c>
      <c r="C61" s="186" t="s">
        <v>4</v>
      </c>
      <c r="D61" s="187"/>
      <c r="E61" s="44"/>
      <c r="F61" s="142">
        <f>F49+F60</f>
        <v>1673</v>
      </c>
      <c r="G61" s="143">
        <f>G60+G49</f>
        <v>47.92</v>
      </c>
      <c r="H61" s="143">
        <f>H60+H49</f>
        <v>50.66</v>
      </c>
      <c r="I61" s="144">
        <f>I60+I49</f>
        <v>239.45000000000002</v>
      </c>
      <c r="J61" s="142">
        <f>J60+J49</f>
        <v>1619</v>
      </c>
      <c r="K61" s="105"/>
      <c r="L61" s="143">
        <f>L49+L60</f>
        <v>200.99</v>
      </c>
    </row>
    <row r="62" spans="1:12" ht="15">
      <c r="A62" s="19">
        <v>1</v>
      </c>
      <c r="B62" s="20">
        <v>4</v>
      </c>
      <c r="C62" s="21" t="s">
        <v>16</v>
      </c>
      <c r="D62" s="5" t="s">
        <v>50</v>
      </c>
      <c r="E62" s="45" t="s">
        <v>42</v>
      </c>
      <c r="F62" s="106">
        <v>60</v>
      </c>
      <c r="G62" s="87">
        <v>0.48</v>
      </c>
      <c r="H62" s="87">
        <v>0.06</v>
      </c>
      <c r="I62" s="130">
        <v>1.56</v>
      </c>
      <c r="J62" s="106">
        <v>8</v>
      </c>
      <c r="K62" s="131">
        <v>12</v>
      </c>
      <c r="L62" s="113">
        <v>18.940000000000001</v>
      </c>
    </row>
    <row r="63" spans="1:12" ht="15">
      <c r="A63" s="22"/>
      <c r="B63" s="15"/>
      <c r="C63" s="11"/>
      <c r="D63" s="6" t="s">
        <v>69</v>
      </c>
      <c r="E63" s="43" t="s">
        <v>48</v>
      </c>
      <c r="F63" s="97">
        <v>200</v>
      </c>
      <c r="G63" s="113">
        <v>25.32</v>
      </c>
      <c r="H63" s="113">
        <v>9.57</v>
      </c>
      <c r="I63" s="114">
        <v>41.07</v>
      </c>
      <c r="J63" s="97">
        <v>356</v>
      </c>
      <c r="K63" s="116">
        <v>403</v>
      </c>
      <c r="L63" s="96">
        <v>44.09</v>
      </c>
    </row>
    <row r="64" spans="1:12" ht="15">
      <c r="A64" s="22"/>
      <c r="B64" s="15"/>
      <c r="C64" s="11"/>
      <c r="D64" s="7" t="s">
        <v>19</v>
      </c>
      <c r="E64" s="48" t="s">
        <v>41</v>
      </c>
      <c r="F64" s="97">
        <v>30</v>
      </c>
      <c r="G64" s="113">
        <v>1.98</v>
      </c>
      <c r="H64" s="113">
        <v>0.36</v>
      </c>
      <c r="I64" s="114">
        <v>11.88</v>
      </c>
      <c r="J64" s="97">
        <v>59</v>
      </c>
      <c r="K64" s="116"/>
      <c r="L64" s="96">
        <v>2.15</v>
      </c>
    </row>
    <row r="65" spans="1:12" ht="15">
      <c r="A65" s="22"/>
      <c r="B65" s="15"/>
      <c r="C65" s="11"/>
      <c r="D65" s="10" t="s">
        <v>26</v>
      </c>
      <c r="E65" s="51" t="s">
        <v>58</v>
      </c>
      <c r="F65" s="121">
        <v>200</v>
      </c>
      <c r="G65" s="136">
        <v>0</v>
      </c>
      <c r="H65" s="136">
        <v>0</v>
      </c>
      <c r="I65" s="137">
        <v>9.98</v>
      </c>
      <c r="J65" s="121">
        <v>104</v>
      </c>
      <c r="K65" s="124">
        <v>395</v>
      </c>
      <c r="L65" s="122">
        <v>8.7799999999999994</v>
      </c>
    </row>
    <row r="66" spans="1:12" ht="15.75" thickBot="1">
      <c r="A66" s="72"/>
      <c r="B66" s="73"/>
      <c r="C66" s="74"/>
      <c r="D66" s="75" t="s">
        <v>27</v>
      </c>
      <c r="E66" s="69"/>
      <c r="F66" s="101">
        <f>SUM(F62:F65)</f>
        <v>490</v>
      </c>
      <c r="G66" s="101">
        <f>SUM(G62:G65)</f>
        <v>27.78</v>
      </c>
      <c r="H66" s="101">
        <f>SUM(H62:H65)</f>
        <v>9.99</v>
      </c>
      <c r="I66" s="148">
        <f>SUM(I62:I65)</f>
        <v>64.490000000000009</v>
      </c>
      <c r="J66" s="101">
        <f>SUM(J62:J65)</f>
        <v>527</v>
      </c>
      <c r="K66" s="103"/>
      <c r="L66" s="101">
        <f>SUM(L62:L65)</f>
        <v>73.960000000000008</v>
      </c>
    </row>
    <row r="67" spans="1:12" ht="15">
      <c r="A67" s="22">
        <f>A62</f>
        <v>1</v>
      </c>
      <c r="B67" s="14">
        <f>B62</f>
        <v>4</v>
      </c>
      <c r="C67" s="11" t="s">
        <v>16</v>
      </c>
      <c r="D67" s="8" t="s">
        <v>50</v>
      </c>
      <c r="E67" s="45" t="s">
        <v>42</v>
      </c>
      <c r="F67" s="106">
        <v>30</v>
      </c>
      <c r="G67" s="113">
        <v>0.24</v>
      </c>
      <c r="H67" s="113">
        <v>0.03</v>
      </c>
      <c r="I67" s="114">
        <v>0.78</v>
      </c>
      <c r="J67" s="106">
        <v>4</v>
      </c>
      <c r="K67" s="165">
        <v>12</v>
      </c>
      <c r="L67" s="113">
        <v>9.4700000000000006</v>
      </c>
    </row>
    <row r="68" spans="1:12" ht="15">
      <c r="A68" s="22"/>
      <c r="B68" s="15"/>
      <c r="C68" s="11"/>
      <c r="D68" s="7" t="s">
        <v>24</v>
      </c>
      <c r="E68" s="53" t="s">
        <v>48</v>
      </c>
      <c r="F68" s="106">
        <v>180</v>
      </c>
      <c r="G68" s="113">
        <v>22.79</v>
      </c>
      <c r="H68" s="113">
        <v>8.6199999999999992</v>
      </c>
      <c r="I68" s="114">
        <v>35.96</v>
      </c>
      <c r="J68" s="106">
        <v>320</v>
      </c>
      <c r="K68" s="98">
        <v>403</v>
      </c>
      <c r="L68" s="113">
        <v>39.090000000000003</v>
      </c>
    </row>
    <row r="69" spans="1:12" ht="15">
      <c r="A69" s="22"/>
      <c r="B69" s="15"/>
      <c r="C69" s="11"/>
      <c r="D69" s="7" t="s">
        <v>26</v>
      </c>
      <c r="E69" s="43" t="s">
        <v>58</v>
      </c>
      <c r="F69" s="97">
        <v>200</v>
      </c>
      <c r="G69" s="96">
        <v>0</v>
      </c>
      <c r="H69" s="96">
        <v>0</v>
      </c>
      <c r="I69" s="120">
        <v>9.98</v>
      </c>
      <c r="J69" s="97">
        <v>104</v>
      </c>
      <c r="K69" s="98">
        <v>395</v>
      </c>
      <c r="L69" s="96">
        <v>8.7799999999999994</v>
      </c>
    </row>
    <row r="70" spans="1:12" ht="15.75" thickBot="1">
      <c r="A70" s="72"/>
      <c r="B70" s="73"/>
      <c r="C70" s="74"/>
      <c r="D70" s="76" t="s">
        <v>19</v>
      </c>
      <c r="E70" s="44" t="s">
        <v>41</v>
      </c>
      <c r="F70" s="117">
        <v>30</v>
      </c>
      <c r="G70" s="118">
        <v>1.98</v>
      </c>
      <c r="H70" s="118">
        <v>0.36</v>
      </c>
      <c r="I70" s="134">
        <v>11.88</v>
      </c>
      <c r="J70" s="117">
        <v>59</v>
      </c>
      <c r="K70" s="166"/>
      <c r="L70" s="118">
        <v>2.15</v>
      </c>
    </row>
    <row r="71" spans="1:12" ht="15">
      <c r="A71" s="22"/>
      <c r="B71" s="15"/>
      <c r="C71" s="11" t="s">
        <v>21</v>
      </c>
      <c r="D71" s="8" t="s">
        <v>23</v>
      </c>
      <c r="E71" s="50" t="s">
        <v>59</v>
      </c>
      <c r="F71" s="106">
        <v>250</v>
      </c>
      <c r="G71" s="113">
        <v>2.06</v>
      </c>
      <c r="H71" s="113">
        <v>5.27</v>
      </c>
      <c r="I71" s="114">
        <v>13.01</v>
      </c>
      <c r="J71" s="106">
        <v>108</v>
      </c>
      <c r="K71" s="165">
        <v>96</v>
      </c>
      <c r="L71" s="113">
        <v>21.23</v>
      </c>
    </row>
    <row r="72" spans="1:12" ht="15">
      <c r="A72" s="22"/>
      <c r="B72" s="15"/>
      <c r="C72" s="11"/>
      <c r="D72" s="7" t="s">
        <v>24</v>
      </c>
      <c r="E72" s="52" t="s">
        <v>60</v>
      </c>
      <c r="F72" s="97">
        <v>150</v>
      </c>
      <c r="G72" s="96">
        <v>8.6999999999999993</v>
      </c>
      <c r="H72" s="96">
        <v>5.54</v>
      </c>
      <c r="I72" s="120">
        <v>18.12</v>
      </c>
      <c r="J72" s="97">
        <v>159</v>
      </c>
      <c r="K72" s="98"/>
      <c r="L72" s="96">
        <v>34.92</v>
      </c>
    </row>
    <row r="73" spans="1:12" ht="15">
      <c r="A73" s="22"/>
      <c r="B73" s="15"/>
      <c r="C73" s="11"/>
      <c r="D73" s="7" t="s">
        <v>26</v>
      </c>
      <c r="E73" s="43" t="s">
        <v>61</v>
      </c>
      <c r="F73" s="107">
        <v>200</v>
      </c>
      <c r="G73" s="96">
        <v>0</v>
      </c>
      <c r="H73" s="96">
        <v>0</v>
      </c>
      <c r="I73" s="120">
        <v>9.98</v>
      </c>
      <c r="J73" s="97">
        <v>119</v>
      </c>
      <c r="K73" s="98">
        <v>383</v>
      </c>
      <c r="L73" s="96">
        <v>10.98</v>
      </c>
    </row>
    <row r="74" spans="1:12" ht="15">
      <c r="A74" s="22"/>
      <c r="B74" s="15"/>
      <c r="C74" s="11"/>
      <c r="D74" s="6" t="s">
        <v>19</v>
      </c>
      <c r="E74" s="43" t="s">
        <v>41</v>
      </c>
      <c r="F74" s="97">
        <v>30</v>
      </c>
      <c r="G74" s="96">
        <v>1.98</v>
      </c>
      <c r="H74" s="96">
        <v>0.36</v>
      </c>
      <c r="I74" s="120">
        <v>11.88</v>
      </c>
      <c r="J74" s="97">
        <v>59</v>
      </c>
      <c r="K74" s="98"/>
      <c r="L74" s="96">
        <v>2.15</v>
      </c>
    </row>
    <row r="75" spans="1:12" ht="15">
      <c r="A75" s="22"/>
      <c r="B75" s="15"/>
      <c r="C75" s="11"/>
      <c r="D75" s="6"/>
      <c r="E75" s="77"/>
      <c r="F75" s="78"/>
      <c r="G75" s="78"/>
      <c r="H75" s="78"/>
      <c r="I75" s="78"/>
      <c r="J75" s="78"/>
      <c r="K75" s="71"/>
      <c r="L75" s="78"/>
    </row>
    <row r="76" spans="1:12" ht="15">
      <c r="A76" s="23"/>
      <c r="B76" s="17"/>
      <c r="C76" s="8"/>
      <c r="D76" s="167" t="s">
        <v>27</v>
      </c>
      <c r="E76" s="9"/>
      <c r="F76" s="168">
        <f>SUM(F67:F75)</f>
        <v>1070</v>
      </c>
      <c r="G76" s="168">
        <f t="shared" ref="G76" si="12">SUM(G67:G75)</f>
        <v>37.749999999999993</v>
      </c>
      <c r="H76" s="168">
        <f t="shared" ref="H76" si="13">SUM(H67:H75)</f>
        <v>20.179999999999996</v>
      </c>
      <c r="I76" s="168">
        <f t="shared" ref="I76" si="14">SUM(I67:I75)</f>
        <v>111.59</v>
      </c>
      <c r="J76" s="168">
        <f t="shared" ref="J76:L76" si="15">SUM(J67:J75)</f>
        <v>932</v>
      </c>
      <c r="K76" s="169"/>
      <c r="L76" s="168">
        <f t="shared" si="15"/>
        <v>128.77000000000001</v>
      </c>
    </row>
    <row r="77" spans="1:12" ht="15.75" customHeight="1" thickBot="1">
      <c r="A77" s="25">
        <f>A62</f>
        <v>1</v>
      </c>
      <c r="B77" s="26">
        <f>B62</f>
        <v>4</v>
      </c>
      <c r="C77" s="186" t="s">
        <v>4</v>
      </c>
      <c r="D77" s="187"/>
      <c r="E77" s="27"/>
      <c r="F77" s="170">
        <f>F66+F76</f>
        <v>1560</v>
      </c>
      <c r="G77" s="170">
        <f t="shared" ref="G77" si="16">G66+G76</f>
        <v>65.53</v>
      </c>
      <c r="H77" s="170">
        <f t="shared" ref="H77" si="17">H66+H76</f>
        <v>30.169999999999995</v>
      </c>
      <c r="I77" s="170">
        <f t="shared" ref="I77" si="18">I66+I76</f>
        <v>176.08</v>
      </c>
      <c r="J77" s="170">
        <f t="shared" ref="J77:L77" si="19">J66+J76</f>
        <v>1459</v>
      </c>
      <c r="K77" s="170"/>
      <c r="L77" s="170">
        <f t="shared" si="19"/>
        <v>202.73000000000002</v>
      </c>
    </row>
    <row r="78" spans="1:12" ht="15">
      <c r="A78" s="19">
        <v>1</v>
      </c>
      <c r="B78" s="20">
        <v>5</v>
      </c>
      <c r="C78" s="21" t="s">
        <v>16</v>
      </c>
      <c r="D78" s="5" t="s">
        <v>17</v>
      </c>
      <c r="E78" s="50" t="s">
        <v>62</v>
      </c>
      <c r="F78" s="150">
        <v>150</v>
      </c>
      <c r="G78" s="88">
        <v>22.32</v>
      </c>
      <c r="H78" s="88">
        <v>15.9</v>
      </c>
      <c r="I78" s="151">
        <v>37.299999999999997</v>
      </c>
      <c r="J78" s="89">
        <v>381</v>
      </c>
      <c r="K78" s="152">
        <v>342</v>
      </c>
      <c r="L78" s="88">
        <v>62.16</v>
      </c>
    </row>
    <row r="79" spans="1:12" ht="15">
      <c r="A79" s="22"/>
      <c r="B79" s="15"/>
      <c r="C79" s="11"/>
      <c r="D79" s="6" t="s">
        <v>74</v>
      </c>
      <c r="E79" s="43" t="s">
        <v>63</v>
      </c>
      <c r="F79" s="111">
        <v>200</v>
      </c>
      <c r="G79" s="90">
        <v>0.26</v>
      </c>
      <c r="H79" s="90">
        <v>0.05</v>
      </c>
      <c r="I79" s="110">
        <v>15.22</v>
      </c>
      <c r="J79" s="91">
        <v>59</v>
      </c>
      <c r="K79" s="153">
        <v>434</v>
      </c>
      <c r="L79" s="90">
        <v>5.85</v>
      </c>
    </row>
    <row r="80" spans="1:12" ht="15">
      <c r="A80" s="22"/>
      <c r="B80" s="15"/>
      <c r="C80" s="11"/>
      <c r="D80" s="7" t="s">
        <v>19</v>
      </c>
      <c r="E80" s="43" t="s">
        <v>34</v>
      </c>
      <c r="F80" s="91">
        <v>25</v>
      </c>
      <c r="G80" s="109">
        <v>1.88</v>
      </c>
      <c r="H80" s="109">
        <v>0.73</v>
      </c>
      <c r="I80" s="112">
        <v>12.85</v>
      </c>
      <c r="J80" s="108">
        <v>66</v>
      </c>
      <c r="K80" s="153"/>
      <c r="L80" s="90">
        <v>2.15</v>
      </c>
    </row>
    <row r="81" spans="1:12" ht="15">
      <c r="A81" s="22"/>
      <c r="B81" s="15"/>
      <c r="C81" s="11"/>
      <c r="D81" s="7"/>
      <c r="E81" s="68" t="s">
        <v>98</v>
      </c>
      <c r="F81" s="91">
        <v>16</v>
      </c>
      <c r="G81" s="109">
        <v>0.8</v>
      </c>
      <c r="H81" s="109">
        <v>3.68</v>
      </c>
      <c r="I81" s="112">
        <v>10.08</v>
      </c>
      <c r="J81" s="108">
        <v>77</v>
      </c>
      <c r="K81" s="153"/>
      <c r="L81" s="90">
        <v>14.28</v>
      </c>
    </row>
    <row r="82" spans="1:12" ht="15.75" thickBot="1">
      <c r="A82" s="72"/>
      <c r="B82" s="73"/>
      <c r="C82" s="74"/>
      <c r="D82" s="75" t="s">
        <v>27</v>
      </c>
      <c r="E82" s="69"/>
      <c r="F82" s="101">
        <f>SUM(F78:F81)</f>
        <v>391</v>
      </c>
      <c r="G82" s="101">
        <f>SUM(G78:G81)</f>
        <v>25.26</v>
      </c>
      <c r="H82" s="101">
        <f>SUM(H78:H81)</f>
        <v>20.36</v>
      </c>
      <c r="I82" s="101">
        <f>SUM(I78:I81)</f>
        <v>75.449999999999989</v>
      </c>
      <c r="J82" s="101">
        <f>SUM(J78:J81)</f>
        <v>583</v>
      </c>
      <c r="K82" s="103"/>
      <c r="L82" s="101">
        <f>SUM(L78:L81)</f>
        <v>84.44</v>
      </c>
    </row>
    <row r="83" spans="1:12" ht="15">
      <c r="A83" s="22">
        <f>A78</f>
        <v>1</v>
      </c>
      <c r="B83" s="14">
        <f>B78</f>
        <v>5</v>
      </c>
      <c r="C83" s="11" t="s">
        <v>16</v>
      </c>
      <c r="D83" s="8" t="s">
        <v>69</v>
      </c>
      <c r="E83" s="50" t="s">
        <v>62</v>
      </c>
      <c r="F83" s="133">
        <v>150</v>
      </c>
      <c r="G83" s="113">
        <v>22.32</v>
      </c>
      <c r="H83" s="113">
        <v>15.9</v>
      </c>
      <c r="I83" s="114">
        <v>37.299999999999997</v>
      </c>
      <c r="J83" s="93">
        <v>381</v>
      </c>
      <c r="K83" s="165">
        <v>342</v>
      </c>
      <c r="L83" s="113">
        <v>62.16</v>
      </c>
    </row>
    <row r="84" spans="1:12" ht="15.75" thickBot="1">
      <c r="A84" s="72"/>
      <c r="B84" s="73"/>
      <c r="C84" s="74"/>
      <c r="D84" s="76" t="s">
        <v>74</v>
      </c>
      <c r="E84" s="44" t="s">
        <v>64</v>
      </c>
      <c r="F84" s="171">
        <v>200</v>
      </c>
      <c r="G84" s="173">
        <v>0.2</v>
      </c>
      <c r="H84" s="173">
        <v>0.05</v>
      </c>
      <c r="I84" s="174">
        <v>15.01</v>
      </c>
      <c r="J84" s="175">
        <v>57</v>
      </c>
      <c r="K84" s="166">
        <v>433</v>
      </c>
      <c r="L84" s="118">
        <v>3.45</v>
      </c>
    </row>
    <row r="85" spans="1:12" ht="15">
      <c r="A85" s="22"/>
      <c r="B85" s="15"/>
      <c r="C85" s="11" t="s">
        <v>21</v>
      </c>
      <c r="D85" s="8" t="s">
        <v>23</v>
      </c>
      <c r="E85" s="50" t="s">
        <v>65</v>
      </c>
      <c r="F85" s="106">
        <v>250</v>
      </c>
      <c r="G85" s="113">
        <v>2.14</v>
      </c>
      <c r="H85" s="113">
        <v>4.4800000000000004</v>
      </c>
      <c r="I85" s="114">
        <v>17.46</v>
      </c>
      <c r="J85" s="106">
        <v>121</v>
      </c>
      <c r="K85" s="165">
        <v>121</v>
      </c>
      <c r="L85" s="113">
        <v>17.079999999999998</v>
      </c>
    </row>
    <row r="86" spans="1:12" ht="15">
      <c r="A86" s="22"/>
      <c r="B86" s="15"/>
      <c r="C86" s="11"/>
      <c r="D86" s="7" t="s">
        <v>24</v>
      </c>
      <c r="E86" s="48" t="s">
        <v>66</v>
      </c>
      <c r="F86" s="97">
        <v>50</v>
      </c>
      <c r="G86" s="96">
        <v>7.85</v>
      </c>
      <c r="H86" s="96">
        <v>6.51</v>
      </c>
      <c r="I86" s="120">
        <v>7.89</v>
      </c>
      <c r="J86" s="97">
        <v>123</v>
      </c>
      <c r="K86" s="98">
        <v>167</v>
      </c>
      <c r="L86" s="96">
        <v>22.89</v>
      </c>
    </row>
    <row r="87" spans="1:12" ht="15">
      <c r="A87" s="22"/>
      <c r="B87" s="15"/>
      <c r="C87" s="11"/>
      <c r="D87" s="7" t="s">
        <v>25</v>
      </c>
      <c r="E87" s="48" t="s">
        <v>67</v>
      </c>
      <c r="F87" s="97">
        <v>150</v>
      </c>
      <c r="G87" s="96">
        <v>8.75</v>
      </c>
      <c r="H87" s="96">
        <v>6.62</v>
      </c>
      <c r="I87" s="120">
        <v>43.07</v>
      </c>
      <c r="J87" s="97">
        <v>152</v>
      </c>
      <c r="K87" s="98">
        <v>445</v>
      </c>
      <c r="L87" s="96">
        <v>19.940000000000001</v>
      </c>
    </row>
    <row r="88" spans="1:12" ht="15">
      <c r="A88" s="22"/>
      <c r="B88" s="15"/>
      <c r="C88" s="11"/>
      <c r="D88" s="7" t="s">
        <v>57</v>
      </c>
      <c r="E88" s="48" t="s">
        <v>68</v>
      </c>
      <c r="F88" s="121">
        <v>50</v>
      </c>
      <c r="G88" s="96">
        <v>1</v>
      </c>
      <c r="H88" s="96">
        <v>3.1</v>
      </c>
      <c r="I88" s="120">
        <v>3.56</v>
      </c>
      <c r="J88" s="121">
        <v>46</v>
      </c>
      <c r="K88" s="98">
        <v>457</v>
      </c>
      <c r="L88" s="122">
        <v>6.21</v>
      </c>
    </row>
    <row r="89" spans="1:12" ht="15">
      <c r="A89" s="22"/>
      <c r="B89" s="15"/>
      <c r="C89" s="11"/>
      <c r="D89" s="7" t="s">
        <v>74</v>
      </c>
      <c r="E89" s="43" t="s">
        <v>64</v>
      </c>
      <c r="F89" s="107">
        <v>200</v>
      </c>
      <c r="G89" s="96">
        <v>0.2</v>
      </c>
      <c r="H89" s="172">
        <v>0.05</v>
      </c>
      <c r="I89" s="120">
        <v>15.01</v>
      </c>
      <c r="J89" s="97">
        <v>57</v>
      </c>
      <c r="K89" s="98">
        <v>433</v>
      </c>
      <c r="L89" s="96">
        <v>3.45</v>
      </c>
    </row>
    <row r="90" spans="1:12" ht="15">
      <c r="A90" s="22"/>
      <c r="B90" s="15"/>
      <c r="C90" s="11"/>
      <c r="D90" s="6" t="s">
        <v>19</v>
      </c>
      <c r="E90" s="51" t="s">
        <v>41</v>
      </c>
      <c r="F90" s="121">
        <v>30</v>
      </c>
      <c r="G90" s="122">
        <v>1.98</v>
      </c>
      <c r="H90" s="122">
        <v>0.36</v>
      </c>
      <c r="I90" s="123">
        <v>11.88</v>
      </c>
      <c r="J90" s="121">
        <v>59</v>
      </c>
      <c r="K90" s="132"/>
      <c r="L90" s="122">
        <v>2.15</v>
      </c>
    </row>
    <row r="91" spans="1:12" ht="15">
      <c r="A91" s="22"/>
      <c r="B91" s="15"/>
      <c r="C91" s="11"/>
      <c r="D91" s="6"/>
      <c r="E91" s="33"/>
      <c r="F91" s="34"/>
      <c r="G91" s="34"/>
      <c r="H91" s="34"/>
      <c r="I91" s="34"/>
      <c r="J91" s="34"/>
      <c r="K91" s="35"/>
      <c r="L91" s="34"/>
    </row>
    <row r="92" spans="1:12" ht="15">
      <c r="A92" s="23"/>
      <c r="B92" s="17"/>
      <c r="C92" s="8"/>
      <c r="D92" s="18" t="s">
        <v>27</v>
      </c>
      <c r="E92" s="9"/>
      <c r="F92" s="125">
        <f>SUM(F83:F91)</f>
        <v>1080</v>
      </c>
      <c r="G92" s="125">
        <f t="shared" ref="G92" si="20">SUM(G83:G91)</f>
        <v>44.44</v>
      </c>
      <c r="H92" s="125">
        <f t="shared" ref="H92" si="21">SUM(H83:H91)</f>
        <v>37.069999999999993</v>
      </c>
      <c r="I92" s="125">
        <f t="shared" ref="I92" si="22">SUM(I83:I91)</f>
        <v>151.17999999999998</v>
      </c>
      <c r="J92" s="125">
        <f t="shared" ref="J92:L92" si="23">SUM(J83:J91)</f>
        <v>996</v>
      </c>
      <c r="K92" s="126"/>
      <c r="L92" s="125">
        <f t="shared" si="23"/>
        <v>137.32999999999998</v>
      </c>
    </row>
    <row r="93" spans="1:12" ht="15.75" customHeight="1" thickBot="1">
      <c r="A93" s="25">
        <f>A78</f>
        <v>1</v>
      </c>
      <c r="B93" s="26">
        <f>B78</f>
        <v>5</v>
      </c>
      <c r="C93" s="186" t="s">
        <v>4</v>
      </c>
      <c r="D93" s="187"/>
      <c r="E93" s="27"/>
      <c r="F93" s="127">
        <f>F82+F92</f>
        <v>1471</v>
      </c>
      <c r="G93" s="127">
        <f t="shared" ref="G93" si="24">G82+G92</f>
        <v>69.7</v>
      </c>
      <c r="H93" s="127">
        <f t="shared" ref="H93" si="25">H82+H92</f>
        <v>57.429999999999993</v>
      </c>
      <c r="I93" s="127">
        <f t="shared" ref="I93" si="26">I82+I92</f>
        <v>226.62999999999997</v>
      </c>
      <c r="J93" s="127">
        <f t="shared" ref="J93:L93" si="27">J82+J92</f>
        <v>1579</v>
      </c>
      <c r="K93" s="128"/>
      <c r="L93" s="129">
        <f t="shared" si="27"/>
        <v>221.76999999999998</v>
      </c>
    </row>
    <row r="94" spans="1:12" ht="15.75" thickBot="1">
      <c r="A94" s="19">
        <v>2</v>
      </c>
      <c r="B94" s="20">
        <v>1</v>
      </c>
      <c r="C94" s="21" t="s">
        <v>16</v>
      </c>
      <c r="D94" s="5" t="s">
        <v>90</v>
      </c>
      <c r="E94" s="50" t="s">
        <v>70</v>
      </c>
      <c r="F94" s="149">
        <v>50</v>
      </c>
      <c r="G94" s="87">
        <v>8.08</v>
      </c>
      <c r="H94" s="87">
        <v>8.1999999999999993</v>
      </c>
      <c r="I94" s="155">
        <v>14.94</v>
      </c>
      <c r="J94" s="93">
        <v>169</v>
      </c>
      <c r="K94" s="94">
        <v>90</v>
      </c>
      <c r="L94" s="87">
        <v>21.32</v>
      </c>
    </row>
    <row r="95" spans="1:12" ht="15">
      <c r="A95" s="22"/>
      <c r="B95" s="15"/>
      <c r="C95" s="11"/>
      <c r="D95" s="5" t="s">
        <v>69</v>
      </c>
      <c r="E95" s="52" t="s">
        <v>71</v>
      </c>
      <c r="F95" s="107">
        <v>210</v>
      </c>
      <c r="G95" s="96">
        <v>4.9800000000000004</v>
      </c>
      <c r="H95" s="96">
        <v>11.8</v>
      </c>
      <c r="I95" s="154">
        <v>32.14</v>
      </c>
      <c r="J95" s="97">
        <v>256</v>
      </c>
      <c r="K95" s="98">
        <v>330</v>
      </c>
      <c r="L95" s="96">
        <v>28</v>
      </c>
    </row>
    <row r="96" spans="1:12" ht="15">
      <c r="A96" s="22"/>
      <c r="B96" s="15"/>
      <c r="C96" s="11"/>
      <c r="D96" s="7" t="s">
        <v>18</v>
      </c>
      <c r="E96" s="48" t="s">
        <v>45</v>
      </c>
      <c r="F96" s="97">
        <v>200</v>
      </c>
      <c r="G96" s="96">
        <v>0.26</v>
      </c>
      <c r="H96" s="96">
        <v>0.05</v>
      </c>
      <c r="I96" s="154">
        <v>15.22</v>
      </c>
      <c r="J96" s="97">
        <v>59</v>
      </c>
      <c r="K96" s="98">
        <v>434</v>
      </c>
      <c r="L96" s="96">
        <v>5.85</v>
      </c>
    </row>
    <row r="97" spans="1:12" ht="15">
      <c r="A97" s="22"/>
      <c r="B97" s="15"/>
      <c r="C97" s="11"/>
      <c r="D97" s="7" t="s">
        <v>73</v>
      </c>
      <c r="E97" s="83" t="s">
        <v>99</v>
      </c>
      <c r="F97" s="121">
        <v>60</v>
      </c>
      <c r="G97" s="136">
        <v>3.3</v>
      </c>
      <c r="H97" s="136">
        <v>4.9800000000000004</v>
      </c>
      <c r="I97" s="156">
        <v>30.18</v>
      </c>
      <c r="J97" s="121">
        <v>173</v>
      </c>
      <c r="K97" s="132"/>
      <c r="L97" s="122">
        <v>26.68</v>
      </c>
    </row>
    <row r="98" spans="1:12" ht="15.75" thickBot="1">
      <c r="A98" s="72"/>
      <c r="B98" s="73"/>
      <c r="C98" s="74"/>
      <c r="D98" s="75" t="s">
        <v>27</v>
      </c>
      <c r="E98" s="69"/>
      <c r="F98" s="101">
        <f>SUM(F94:F97)</f>
        <v>520</v>
      </c>
      <c r="G98" s="101">
        <f>SUM(G94:G97)</f>
        <v>16.62</v>
      </c>
      <c r="H98" s="101">
        <f>SUM(H94:H97)</f>
        <v>25.03</v>
      </c>
      <c r="I98" s="101">
        <f>SUM(I94:I97)</f>
        <v>92.47999999999999</v>
      </c>
      <c r="J98" s="101">
        <f>SUM(J94:J97)</f>
        <v>657</v>
      </c>
      <c r="K98" s="103"/>
      <c r="L98" s="101">
        <f>SUM(L94:L97)</f>
        <v>81.849999999999994</v>
      </c>
    </row>
    <row r="99" spans="1:12" ht="15">
      <c r="A99" s="22">
        <f>A94</f>
        <v>2</v>
      </c>
      <c r="B99" s="14">
        <f>B94</f>
        <v>1</v>
      </c>
      <c r="C99" s="11" t="s">
        <v>16</v>
      </c>
      <c r="D99" s="8" t="s">
        <v>69</v>
      </c>
      <c r="E99" s="47" t="s">
        <v>71</v>
      </c>
      <c r="F99" s="133">
        <v>200</v>
      </c>
      <c r="G99" s="133">
        <v>4.9400000000000004</v>
      </c>
      <c r="H99" s="133">
        <v>8.17</v>
      </c>
      <c r="I99" s="138">
        <v>32.07</v>
      </c>
      <c r="J99" s="93">
        <v>223</v>
      </c>
      <c r="K99" s="165">
        <v>330</v>
      </c>
      <c r="L99" s="113">
        <v>22.25</v>
      </c>
    </row>
    <row r="100" spans="1:12" ht="15">
      <c r="A100" s="22"/>
      <c r="B100" s="15"/>
      <c r="C100" s="11"/>
      <c r="D100" s="7" t="s">
        <v>74</v>
      </c>
      <c r="E100" s="48" t="s">
        <v>45</v>
      </c>
      <c r="F100" s="97">
        <v>200</v>
      </c>
      <c r="G100" s="96">
        <v>0.26</v>
      </c>
      <c r="H100" s="96">
        <v>0.05</v>
      </c>
      <c r="I100" s="120">
        <v>15.22</v>
      </c>
      <c r="J100" s="97">
        <v>59</v>
      </c>
      <c r="K100" s="98">
        <v>434</v>
      </c>
      <c r="L100" s="96">
        <v>5.85</v>
      </c>
    </row>
    <row r="101" spans="1:12" ht="15">
      <c r="A101" s="22"/>
      <c r="B101" s="15"/>
      <c r="C101" s="11"/>
      <c r="D101" s="7" t="s">
        <v>19</v>
      </c>
      <c r="E101" s="43" t="s">
        <v>34</v>
      </c>
      <c r="F101" s="107">
        <v>25</v>
      </c>
      <c r="G101" s="96">
        <v>1.88</v>
      </c>
      <c r="H101" s="96">
        <v>0.73</v>
      </c>
      <c r="I101" s="120">
        <v>12.85</v>
      </c>
      <c r="J101" s="106">
        <v>66</v>
      </c>
      <c r="K101" s="98"/>
      <c r="L101" s="96">
        <v>2.15</v>
      </c>
    </row>
    <row r="102" spans="1:12" ht="15.75" thickBot="1">
      <c r="A102" s="72"/>
      <c r="B102" s="73"/>
      <c r="C102" s="74"/>
      <c r="D102" s="76" t="s">
        <v>73</v>
      </c>
      <c r="E102" s="44" t="s">
        <v>72</v>
      </c>
      <c r="F102" s="117">
        <v>90</v>
      </c>
      <c r="G102" s="118">
        <v>2.0699999999999998</v>
      </c>
      <c r="H102" s="118">
        <v>18.36</v>
      </c>
      <c r="I102" s="134">
        <v>47.88</v>
      </c>
      <c r="J102" s="117">
        <v>302</v>
      </c>
      <c r="K102" s="166"/>
      <c r="L102" s="118">
        <v>28.79</v>
      </c>
    </row>
    <row r="103" spans="1:12" ht="15">
      <c r="A103" s="22"/>
      <c r="B103" s="15"/>
      <c r="C103" s="11" t="s">
        <v>21</v>
      </c>
      <c r="D103" s="8" t="s">
        <v>23</v>
      </c>
      <c r="E103" s="50" t="s">
        <v>37</v>
      </c>
      <c r="F103" s="106">
        <v>250</v>
      </c>
      <c r="G103" s="113">
        <v>5.48</v>
      </c>
      <c r="H103" s="113">
        <v>4.74</v>
      </c>
      <c r="I103" s="114">
        <v>19.739999999999998</v>
      </c>
      <c r="J103" s="106">
        <v>146</v>
      </c>
      <c r="K103" s="165">
        <v>118</v>
      </c>
      <c r="L103" s="113">
        <v>15.28</v>
      </c>
    </row>
    <row r="104" spans="1:12" ht="15">
      <c r="A104" s="22"/>
      <c r="B104" s="15"/>
      <c r="C104" s="11"/>
      <c r="D104" s="7" t="s">
        <v>25</v>
      </c>
      <c r="E104" s="52" t="s">
        <v>38</v>
      </c>
      <c r="F104" s="97">
        <v>150</v>
      </c>
      <c r="G104" s="96">
        <v>3.24</v>
      </c>
      <c r="H104" s="96">
        <v>5.6</v>
      </c>
      <c r="I104" s="120">
        <v>22.05</v>
      </c>
      <c r="J104" s="97">
        <v>156</v>
      </c>
      <c r="K104" s="98">
        <v>443</v>
      </c>
      <c r="L104" s="96">
        <v>23.25</v>
      </c>
    </row>
    <row r="105" spans="1:12" ht="15">
      <c r="A105" s="22"/>
      <c r="B105" s="15"/>
      <c r="C105" s="11"/>
      <c r="D105" s="7" t="s">
        <v>24</v>
      </c>
      <c r="E105" s="46" t="s">
        <v>39</v>
      </c>
      <c r="F105" s="97">
        <v>60</v>
      </c>
      <c r="G105" s="96">
        <v>9.42</v>
      </c>
      <c r="H105" s="96">
        <v>7.81</v>
      </c>
      <c r="I105" s="120">
        <v>9.4700000000000006</v>
      </c>
      <c r="J105" s="97">
        <v>148</v>
      </c>
      <c r="K105" s="98">
        <v>191</v>
      </c>
      <c r="L105" s="96">
        <v>24.33</v>
      </c>
    </row>
    <row r="106" spans="1:12" ht="15">
      <c r="A106" s="22"/>
      <c r="B106" s="15"/>
      <c r="C106" s="11"/>
      <c r="D106" s="6" t="s">
        <v>74</v>
      </c>
      <c r="E106" s="43" t="s">
        <v>64</v>
      </c>
      <c r="F106" s="107">
        <v>200</v>
      </c>
      <c r="G106" s="113">
        <v>0.2</v>
      </c>
      <c r="H106" s="113">
        <v>0.05</v>
      </c>
      <c r="I106" s="114">
        <v>15.01</v>
      </c>
      <c r="J106" s="106">
        <v>57</v>
      </c>
      <c r="K106" s="98">
        <v>433</v>
      </c>
      <c r="L106" s="96">
        <v>3.45</v>
      </c>
    </row>
    <row r="107" spans="1:12" ht="15">
      <c r="A107" s="22"/>
      <c r="B107" s="15"/>
      <c r="C107" s="11"/>
      <c r="D107" s="6" t="s">
        <v>19</v>
      </c>
      <c r="E107" s="51" t="s">
        <v>41</v>
      </c>
      <c r="F107" s="121">
        <v>30</v>
      </c>
      <c r="G107" s="122">
        <v>1.98</v>
      </c>
      <c r="H107" s="122">
        <v>0.36</v>
      </c>
      <c r="I107" s="123">
        <v>11.88</v>
      </c>
      <c r="J107" s="121">
        <v>59</v>
      </c>
      <c r="K107" s="132"/>
      <c r="L107" s="122">
        <v>2.15</v>
      </c>
    </row>
    <row r="108" spans="1:12" ht="15">
      <c r="A108" s="23"/>
      <c r="B108" s="17"/>
      <c r="C108" s="8"/>
      <c r="D108" s="18" t="s">
        <v>27</v>
      </c>
      <c r="E108" s="9"/>
      <c r="F108" s="125">
        <f>SUM(F99:F107)</f>
        <v>1205</v>
      </c>
      <c r="G108" s="125">
        <f t="shared" ref="G108:J108" si="28">SUM(G99:G107)</f>
        <v>29.47</v>
      </c>
      <c r="H108" s="125">
        <f t="shared" si="28"/>
        <v>45.870000000000005</v>
      </c>
      <c r="I108" s="125">
        <f t="shared" si="28"/>
        <v>186.17</v>
      </c>
      <c r="J108" s="125">
        <f t="shared" si="28"/>
        <v>1216</v>
      </c>
      <c r="K108" s="126"/>
      <c r="L108" s="125">
        <f t="shared" ref="L108" si="29">SUM(L99:L107)</f>
        <v>127.5</v>
      </c>
    </row>
    <row r="109" spans="1:12" ht="15.75" thickBot="1">
      <c r="A109" s="25">
        <f>A94</f>
        <v>2</v>
      </c>
      <c r="B109" s="26">
        <f>B94</f>
        <v>1</v>
      </c>
      <c r="C109" s="186" t="s">
        <v>4</v>
      </c>
      <c r="D109" s="187"/>
      <c r="E109" s="27"/>
      <c r="F109" s="127">
        <f>F98+F108</f>
        <v>1725</v>
      </c>
      <c r="G109" s="127">
        <f t="shared" ref="G109" si="30">G98+G108</f>
        <v>46.09</v>
      </c>
      <c r="H109" s="127">
        <f t="shared" ref="H109" si="31">H98+H108</f>
        <v>70.900000000000006</v>
      </c>
      <c r="I109" s="127">
        <f t="shared" ref="I109" si="32">I98+I108</f>
        <v>278.64999999999998</v>
      </c>
      <c r="J109" s="127">
        <f t="shared" ref="J109:L109" si="33">J98+J108</f>
        <v>1873</v>
      </c>
      <c r="K109" s="127"/>
      <c r="L109" s="127">
        <f t="shared" si="33"/>
        <v>209.35</v>
      </c>
    </row>
    <row r="110" spans="1:12" ht="15">
      <c r="A110" s="14">
        <v>2</v>
      </c>
      <c r="B110" s="15">
        <v>2</v>
      </c>
      <c r="C110" s="21" t="s">
        <v>16</v>
      </c>
      <c r="D110" s="5" t="s">
        <v>50</v>
      </c>
      <c r="E110" s="54" t="s">
        <v>75</v>
      </c>
      <c r="F110" s="157">
        <v>50</v>
      </c>
      <c r="G110" s="157">
        <v>0.55000000000000004</v>
      </c>
      <c r="H110" s="157">
        <v>0.1</v>
      </c>
      <c r="I110" s="158">
        <v>1.9</v>
      </c>
      <c r="J110" s="157">
        <v>12</v>
      </c>
      <c r="K110" s="94">
        <v>14</v>
      </c>
      <c r="L110" s="157">
        <v>17.7</v>
      </c>
    </row>
    <row r="111" spans="1:12" ht="15">
      <c r="A111" s="14"/>
      <c r="B111" s="15"/>
      <c r="C111" s="11"/>
      <c r="D111" s="6" t="s">
        <v>69</v>
      </c>
      <c r="E111" s="53" t="s">
        <v>76</v>
      </c>
      <c r="F111" s="106">
        <v>100</v>
      </c>
      <c r="G111" s="96">
        <v>12.92</v>
      </c>
      <c r="H111" s="96">
        <v>5.62</v>
      </c>
      <c r="I111" s="120">
        <v>3.83</v>
      </c>
      <c r="J111" s="106">
        <v>118</v>
      </c>
      <c r="K111" s="98">
        <v>401</v>
      </c>
      <c r="L111" s="113">
        <v>34.83</v>
      </c>
    </row>
    <row r="112" spans="1:12" ht="15">
      <c r="A112" s="14"/>
      <c r="B112" s="15"/>
      <c r="C112" s="11"/>
      <c r="D112" s="7" t="s">
        <v>25</v>
      </c>
      <c r="E112" s="70" t="s">
        <v>44</v>
      </c>
      <c r="F112" s="121">
        <v>150</v>
      </c>
      <c r="G112" s="136">
        <v>8.75</v>
      </c>
      <c r="H112" s="136">
        <v>6.62</v>
      </c>
      <c r="I112" s="137">
        <v>43.07</v>
      </c>
      <c r="J112" s="121">
        <v>152</v>
      </c>
      <c r="K112" s="98">
        <v>445</v>
      </c>
      <c r="L112" s="122">
        <v>19.940000000000001</v>
      </c>
    </row>
    <row r="113" spans="1:12" ht="15">
      <c r="A113" s="14"/>
      <c r="B113" s="15"/>
      <c r="C113" s="11"/>
      <c r="D113" s="7" t="s">
        <v>19</v>
      </c>
      <c r="E113" s="43" t="s">
        <v>41</v>
      </c>
      <c r="F113" s="97">
        <v>30</v>
      </c>
      <c r="G113" s="96">
        <v>1.98</v>
      </c>
      <c r="H113" s="96">
        <v>0.36</v>
      </c>
      <c r="I113" s="120">
        <v>11.88</v>
      </c>
      <c r="J113" s="97">
        <v>59</v>
      </c>
      <c r="K113" s="98"/>
      <c r="L113" s="96">
        <v>2.15</v>
      </c>
    </row>
    <row r="114" spans="1:12" ht="15">
      <c r="A114" s="14"/>
      <c r="B114" s="15"/>
      <c r="C114" s="11"/>
      <c r="D114" s="7" t="s">
        <v>26</v>
      </c>
      <c r="E114" s="43" t="s">
        <v>58</v>
      </c>
      <c r="F114" s="97">
        <v>200</v>
      </c>
      <c r="G114" s="113">
        <v>0</v>
      </c>
      <c r="H114" s="113">
        <v>0</v>
      </c>
      <c r="I114" s="114">
        <v>9.98</v>
      </c>
      <c r="J114" s="97">
        <v>104</v>
      </c>
      <c r="K114" s="98">
        <v>395</v>
      </c>
      <c r="L114" s="96">
        <v>8.7799999999999994</v>
      </c>
    </row>
    <row r="115" spans="1:12" ht="15.75" thickBot="1">
      <c r="A115" s="16"/>
      <c r="B115" s="82"/>
      <c r="C115" s="74"/>
      <c r="D115" s="75" t="s">
        <v>27</v>
      </c>
      <c r="E115" s="69"/>
      <c r="F115" s="101">
        <f>SUM(F110:F114)</f>
        <v>530</v>
      </c>
      <c r="G115" s="101">
        <f>SUM(G110:G114)</f>
        <v>24.2</v>
      </c>
      <c r="H115" s="101">
        <f>SUM(H110:H114)</f>
        <v>12.7</v>
      </c>
      <c r="I115" s="148">
        <f>SUM(I110:I114)</f>
        <v>70.66</v>
      </c>
      <c r="J115" s="101">
        <f>SUM(J110:J114)</f>
        <v>445</v>
      </c>
      <c r="K115" s="103"/>
      <c r="L115" s="101">
        <f>SUM(L110:L114)</f>
        <v>83.4</v>
      </c>
    </row>
    <row r="116" spans="1:12" ht="15">
      <c r="A116" s="13">
        <f>A110</f>
        <v>2</v>
      </c>
      <c r="B116" s="14">
        <f>B110</f>
        <v>2</v>
      </c>
      <c r="C116" s="11" t="s">
        <v>16</v>
      </c>
      <c r="D116" s="8" t="s">
        <v>69</v>
      </c>
      <c r="E116" s="55" t="s">
        <v>76</v>
      </c>
      <c r="F116" s="106">
        <v>100</v>
      </c>
      <c r="G116" s="113">
        <v>12.92</v>
      </c>
      <c r="H116" s="113">
        <v>5.62</v>
      </c>
      <c r="I116" s="114">
        <v>3.83</v>
      </c>
      <c r="J116" s="106">
        <v>118</v>
      </c>
      <c r="K116" s="115">
        <v>401</v>
      </c>
      <c r="L116" s="113">
        <v>34.83</v>
      </c>
    </row>
    <row r="117" spans="1:12" ht="15">
      <c r="A117" s="14"/>
      <c r="B117" s="15"/>
      <c r="C117" s="11"/>
      <c r="D117" s="7" t="s">
        <v>25</v>
      </c>
      <c r="E117" s="55" t="s">
        <v>44</v>
      </c>
      <c r="F117" s="106">
        <v>150</v>
      </c>
      <c r="G117" s="113">
        <v>8.75</v>
      </c>
      <c r="H117" s="113">
        <v>6.62</v>
      </c>
      <c r="I117" s="114">
        <v>43.07</v>
      </c>
      <c r="J117" s="106">
        <v>152</v>
      </c>
      <c r="K117" s="116">
        <v>445</v>
      </c>
      <c r="L117" s="113">
        <v>19.940000000000001</v>
      </c>
    </row>
    <row r="118" spans="1:12" ht="15">
      <c r="A118" s="14"/>
      <c r="B118" s="15"/>
      <c r="C118" s="11"/>
      <c r="D118" s="7" t="s">
        <v>26</v>
      </c>
      <c r="E118" s="55" t="s">
        <v>58</v>
      </c>
      <c r="F118" s="107">
        <v>200</v>
      </c>
      <c r="G118" s="96">
        <v>0</v>
      </c>
      <c r="H118" s="96">
        <v>0</v>
      </c>
      <c r="I118" s="120">
        <v>9.98</v>
      </c>
      <c r="J118" s="97">
        <v>104</v>
      </c>
      <c r="K118" s="116">
        <v>395</v>
      </c>
      <c r="L118" s="96">
        <v>8.7799999999999994</v>
      </c>
    </row>
    <row r="119" spans="1:12" ht="15.75" thickBot="1">
      <c r="A119" s="82"/>
      <c r="B119" s="73"/>
      <c r="C119" s="74"/>
      <c r="D119" s="76" t="s">
        <v>19</v>
      </c>
      <c r="E119" s="56" t="s">
        <v>41</v>
      </c>
      <c r="F119" s="117">
        <v>30</v>
      </c>
      <c r="G119" s="118">
        <v>1.98</v>
      </c>
      <c r="H119" s="118">
        <v>0.36</v>
      </c>
      <c r="I119" s="134">
        <v>11.88</v>
      </c>
      <c r="J119" s="117">
        <v>59</v>
      </c>
      <c r="K119" s="119"/>
      <c r="L119" s="118">
        <v>2.15</v>
      </c>
    </row>
    <row r="120" spans="1:12" ht="15">
      <c r="A120" s="14"/>
      <c r="B120" s="15"/>
      <c r="C120" s="11" t="s">
        <v>21</v>
      </c>
      <c r="D120" s="8" t="s">
        <v>23</v>
      </c>
      <c r="E120" s="42" t="s">
        <v>78</v>
      </c>
      <c r="F120" s="106">
        <v>250</v>
      </c>
      <c r="G120" s="113">
        <v>2.0499999999999998</v>
      </c>
      <c r="H120" s="113">
        <v>5.25</v>
      </c>
      <c r="I120" s="114">
        <v>7.25</v>
      </c>
      <c r="J120" s="106">
        <v>85</v>
      </c>
      <c r="K120" s="115">
        <v>149</v>
      </c>
      <c r="L120" s="113">
        <v>21.32</v>
      </c>
    </row>
    <row r="121" spans="1:12" ht="15">
      <c r="A121" s="14"/>
      <c r="B121" s="15"/>
      <c r="C121" s="11"/>
      <c r="D121" s="7" t="s">
        <v>24</v>
      </c>
      <c r="E121" s="42" t="s">
        <v>55</v>
      </c>
      <c r="F121" s="106">
        <v>50</v>
      </c>
      <c r="G121" s="113">
        <v>1.28</v>
      </c>
      <c r="H121" s="113">
        <v>5.26</v>
      </c>
      <c r="I121" s="114">
        <v>7.92</v>
      </c>
      <c r="J121" s="106">
        <v>93</v>
      </c>
      <c r="K121" s="116">
        <v>206</v>
      </c>
      <c r="L121" s="113">
        <v>26.9</v>
      </c>
    </row>
    <row r="122" spans="1:12" ht="15">
      <c r="A122" s="14"/>
      <c r="B122" s="15"/>
      <c r="C122" s="11"/>
      <c r="D122" s="7" t="s">
        <v>25</v>
      </c>
      <c r="E122" s="42" t="s">
        <v>56</v>
      </c>
      <c r="F122" s="106">
        <v>150</v>
      </c>
      <c r="G122" s="113">
        <v>5.48</v>
      </c>
      <c r="H122" s="113">
        <v>4.9800000000000004</v>
      </c>
      <c r="I122" s="114">
        <v>34.880000000000003</v>
      </c>
      <c r="J122" s="106">
        <v>212</v>
      </c>
      <c r="K122" s="116">
        <v>447</v>
      </c>
      <c r="L122" s="113">
        <v>10.68</v>
      </c>
    </row>
    <row r="123" spans="1:12" ht="15">
      <c r="A123" s="14"/>
      <c r="B123" s="15"/>
      <c r="C123" s="11"/>
      <c r="D123" s="7" t="s">
        <v>57</v>
      </c>
      <c r="E123" s="177" t="s">
        <v>68</v>
      </c>
      <c r="F123" s="106">
        <v>30</v>
      </c>
      <c r="G123" s="113">
        <v>0.6</v>
      </c>
      <c r="H123" s="113">
        <v>1.86</v>
      </c>
      <c r="I123" s="114">
        <v>2.13</v>
      </c>
      <c r="J123" s="106">
        <v>28</v>
      </c>
      <c r="K123" s="116">
        <v>457</v>
      </c>
      <c r="L123" s="113">
        <v>3.84</v>
      </c>
    </row>
    <row r="124" spans="1:12" ht="15">
      <c r="A124" s="14"/>
      <c r="B124" s="15"/>
      <c r="C124" s="11"/>
      <c r="D124" s="6" t="s">
        <v>74</v>
      </c>
      <c r="E124" s="43" t="s">
        <v>45</v>
      </c>
      <c r="F124" s="107">
        <v>200</v>
      </c>
      <c r="G124" s="113">
        <v>0.26</v>
      </c>
      <c r="H124" s="113">
        <v>0.05</v>
      </c>
      <c r="I124" s="114">
        <v>15.22</v>
      </c>
      <c r="J124" s="106">
        <v>59</v>
      </c>
      <c r="K124" s="116">
        <v>434</v>
      </c>
      <c r="L124" s="96">
        <v>5.85</v>
      </c>
    </row>
    <row r="125" spans="1:12" ht="15">
      <c r="A125" s="14"/>
      <c r="B125" s="15"/>
      <c r="C125" s="11"/>
      <c r="D125" s="6" t="s">
        <v>19</v>
      </c>
      <c r="E125" s="51" t="s">
        <v>41</v>
      </c>
      <c r="F125" s="121">
        <v>30</v>
      </c>
      <c r="G125" s="122">
        <v>1.98</v>
      </c>
      <c r="H125" s="122">
        <v>0.36</v>
      </c>
      <c r="I125" s="123">
        <v>11.88</v>
      </c>
      <c r="J125" s="121">
        <v>59</v>
      </c>
      <c r="K125" s="124"/>
      <c r="L125" s="122">
        <v>2.15</v>
      </c>
    </row>
    <row r="126" spans="1:12" ht="15">
      <c r="A126" s="16"/>
      <c r="B126" s="17"/>
      <c r="C126" s="8"/>
      <c r="D126" s="18" t="s">
        <v>27</v>
      </c>
      <c r="E126" s="9"/>
      <c r="F126" s="125">
        <f>SUM(F116:F125)</f>
        <v>1190</v>
      </c>
      <c r="G126" s="125">
        <f t="shared" ref="G126:J126" si="34">SUM(G116:G125)</f>
        <v>35.300000000000004</v>
      </c>
      <c r="H126" s="125">
        <f t="shared" si="34"/>
        <v>30.36</v>
      </c>
      <c r="I126" s="176">
        <f t="shared" si="34"/>
        <v>148.04</v>
      </c>
      <c r="J126" s="125">
        <f t="shared" si="34"/>
        <v>969</v>
      </c>
      <c r="K126" s="126"/>
      <c r="L126" s="125">
        <f t="shared" ref="L126" si="35">SUM(L116:L125)</f>
        <v>136.44000000000003</v>
      </c>
    </row>
    <row r="127" spans="1:12" ht="15.75" thickBot="1">
      <c r="A127" s="28">
        <f>A110</f>
        <v>2</v>
      </c>
      <c r="B127" s="28">
        <f>B110</f>
        <v>2</v>
      </c>
      <c r="C127" s="186" t="s">
        <v>4</v>
      </c>
      <c r="D127" s="187"/>
      <c r="E127" s="27"/>
      <c r="F127" s="127">
        <f>F115+F126</f>
        <v>1720</v>
      </c>
      <c r="G127" s="127">
        <f t="shared" ref="G127" si="36">G115+G126</f>
        <v>59.5</v>
      </c>
      <c r="H127" s="127">
        <f t="shared" ref="H127" si="37">H115+H126</f>
        <v>43.06</v>
      </c>
      <c r="I127" s="128">
        <f t="shared" ref="I127" si="38">I115+I126</f>
        <v>218.7</v>
      </c>
      <c r="J127" s="127">
        <f t="shared" ref="J127:L127" si="39">J115+J126</f>
        <v>1414</v>
      </c>
      <c r="K127" s="128"/>
      <c r="L127" s="129">
        <f t="shared" si="39"/>
        <v>219.84000000000003</v>
      </c>
    </row>
    <row r="128" spans="1:12" ht="15">
      <c r="A128" s="19">
        <v>2</v>
      </c>
      <c r="B128" s="20">
        <v>3</v>
      </c>
      <c r="C128" s="21" t="s">
        <v>16</v>
      </c>
      <c r="D128" s="5" t="s">
        <v>50</v>
      </c>
      <c r="E128" s="45" t="s">
        <v>42</v>
      </c>
      <c r="F128" s="149">
        <v>60</v>
      </c>
      <c r="G128" s="160">
        <v>0.48</v>
      </c>
      <c r="H128" s="160">
        <v>0.06</v>
      </c>
      <c r="I128" s="161">
        <v>1.56</v>
      </c>
      <c r="J128" s="159">
        <v>8</v>
      </c>
      <c r="K128" s="94">
        <v>12</v>
      </c>
      <c r="L128" s="87">
        <v>18.940000000000001</v>
      </c>
    </row>
    <row r="129" spans="1:12" ht="15">
      <c r="A129" s="22"/>
      <c r="B129" s="15"/>
      <c r="C129" s="11"/>
      <c r="D129" s="6" t="s">
        <v>69</v>
      </c>
      <c r="E129" s="43" t="s">
        <v>79</v>
      </c>
      <c r="F129" s="107">
        <v>210</v>
      </c>
      <c r="G129" s="96">
        <v>13.72</v>
      </c>
      <c r="H129" s="96">
        <v>8.51</v>
      </c>
      <c r="I129" s="120">
        <v>20.92</v>
      </c>
      <c r="J129" s="97">
        <v>216</v>
      </c>
      <c r="K129" s="98">
        <v>631</v>
      </c>
      <c r="L129" s="96">
        <v>48.5</v>
      </c>
    </row>
    <row r="130" spans="1:12" ht="15">
      <c r="A130" s="22"/>
      <c r="B130" s="15"/>
      <c r="C130" s="11"/>
      <c r="D130" s="7" t="s">
        <v>19</v>
      </c>
      <c r="E130" s="48" t="s">
        <v>41</v>
      </c>
      <c r="F130" s="97">
        <v>30</v>
      </c>
      <c r="G130" s="113">
        <v>1.98</v>
      </c>
      <c r="H130" s="113">
        <v>0.36</v>
      </c>
      <c r="I130" s="114">
        <v>11.88</v>
      </c>
      <c r="J130" s="106">
        <v>59</v>
      </c>
      <c r="K130" s="98"/>
      <c r="L130" s="96">
        <v>2.15</v>
      </c>
    </row>
    <row r="131" spans="1:12" ht="15.75" customHeight="1">
      <c r="A131" s="22"/>
      <c r="B131" s="15"/>
      <c r="C131" s="11"/>
      <c r="D131" s="7" t="s">
        <v>74</v>
      </c>
      <c r="E131" s="51" t="s">
        <v>80</v>
      </c>
      <c r="F131" s="147">
        <v>200</v>
      </c>
      <c r="G131" s="136">
        <v>0.26</v>
      </c>
      <c r="H131" s="136">
        <v>0.05</v>
      </c>
      <c r="I131" s="137">
        <v>15.22</v>
      </c>
      <c r="J131" s="135">
        <v>59</v>
      </c>
      <c r="K131" s="132">
        <v>434</v>
      </c>
      <c r="L131" s="122">
        <v>5.85</v>
      </c>
    </row>
    <row r="132" spans="1:12" ht="15.75" thickBot="1">
      <c r="A132" s="72"/>
      <c r="B132" s="73"/>
      <c r="C132" s="74"/>
      <c r="D132" s="75" t="s">
        <v>27</v>
      </c>
      <c r="E132" s="69"/>
      <c r="F132" s="101">
        <f>SUM(F128:F131)</f>
        <v>500</v>
      </c>
      <c r="G132" s="101">
        <f>SUM(G128:G131)</f>
        <v>16.440000000000001</v>
      </c>
      <c r="H132" s="101">
        <f>SUM(H128:H131)</f>
        <v>8.98</v>
      </c>
      <c r="I132" s="148">
        <f>SUM(I128:I131)</f>
        <v>49.58</v>
      </c>
      <c r="J132" s="101">
        <f>SUM(J128:J131)</f>
        <v>342</v>
      </c>
      <c r="K132" s="103"/>
      <c r="L132" s="101">
        <f>SUM(L128:L131)</f>
        <v>75.44</v>
      </c>
    </row>
    <row r="133" spans="1:12" ht="15">
      <c r="A133" s="22">
        <f>A128</f>
        <v>2</v>
      </c>
      <c r="B133" s="14">
        <f>B128</f>
        <v>3</v>
      </c>
      <c r="C133" s="11" t="s">
        <v>16</v>
      </c>
      <c r="D133" s="8" t="s">
        <v>50</v>
      </c>
      <c r="E133" s="45" t="s">
        <v>42</v>
      </c>
      <c r="F133" s="133">
        <v>50</v>
      </c>
      <c r="G133" s="113">
        <v>0.4</v>
      </c>
      <c r="H133" s="113">
        <v>0.05</v>
      </c>
      <c r="I133" s="114">
        <v>1.3</v>
      </c>
      <c r="J133" s="106">
        <v>7</v>
      </c>
      <c r="K133" s="165">
        <v>12</v>
      </c>
      <c r="L133" s="113">
        <v>15.78</v>
      </c>
    </row>
    <row r="134" spans="1:12" ht="15">
      <c r="A134" s="22"/>
      <c r="B134" s="15"/>
      <c r="C134" s="11"/>
      <c r="D134" s="7" t="s">
        <v>69</v>
      </c>
      <c r="E134" s="45" t="s">
        <v>79</v>
      </c>
      <c r="F134" s="107">
        <v>150</v>
      </c>
      <c r="G134" s="113">
        <v>9.8000000000000007</v>
      </c>
      <c r="H134" s="113">
        <v>6.08</v>
      </c>
      <c r="I134" s="114">
        <v>14.94</v>
      </c>
      <c r="J134" s="106">
        <v>154</v>
      </c>
      <c r="K134" s="98">
        <v>631</v>
      </c>
      <c r="L134" s="113">
        <v>34.64</v>
      </c>
    </row>
    <row r="135" spans="1:12" ht="15">
      <c r="A135" s="22"/>
      <c r="B135" s="15"/>
      <c r="C135" s="11"/>
      <c r="D135" s="7" t="s">
        <v>19</v>
      </c>
      <c r="E135" s="43" t="s">
        <v>41</v>
      </c>
      <c r="F135" s="106">
        <v>30</v>
      </c>
      <c r="G135" s="96">
        <v>1.98</v>
      </c>
      <c r="H135" s="113">
        <v>0.36</v>
      </c>
      <c r="I135" s="114">
        <v>11.88</v>
      </c>
      <c r="J135" s="97">
        <v>59</v>
      </c>
      <c r="K135" s="98"/>
      <c r="L135" s="96">
        <v>2.15</v>
      </c>
    </row>
    <row r="136" spans="1:12" ht="15.75" thickBot="1">
      <c r="A136" s="72"/>
      <c r="B136" s="73"/>
      <c r="C136" s="74"/>
      <c r="D136" s="76" t="s">
        <v>74</v>
      </c>
      <c r="E136" s="44" t="s">
        <v>80</v>
      </c>
      <c r="F136" s="171">
        <v>200</v>
      </c>
      <c r="G136" s="173">
        <v>0.26</v>
      </c>
      <c r="H136" s="173">
        <v>0.05</v>
      </c>
      <c r="I136" s="174">
        <v>15.22</v>
      </c>
      <c r="J136" s="175">
        <v>59</v>
      </c>
      <c r="K136" s="166">
        <v>434</v>
      </c>
      <c r="L136" s="118">
        <v>5.85</v>
      </c>
    </row>
    <row r="137" spans="1:12" ht="15">
      <c r="A137" s="22"/>
      <c r="B137" s="15"/>
      <c r="C137" s="11" t="s">
        <v>21</v>
      </c>
      <c r="D137" s="8" t="s">
        <v>23</v>
      </c>
      <c r="E137" s="78" t="s">
        <v>81</v>
      </c>
      <c r="F137" s="106">
        <v>250</v>
      </c>
      <c r="G137" s="113">
        <v>2.4</v>
      </c>
      <c r="H137" s="113">
        <v>5.5</v>
      </c>
      <c r="I137" s="114">
        <v>17.86</v>
      </c>
      <c r="J137" s="106">
        <v>134</v>
      </c>
      <c r="K137" s="165">
        <v>104</v>
      </c>
      <c r="L137" s="113">
        <v>24.19</v>
      </c>
    </row>
    <row r="138" spans="1:12" ht="15">
      <c r="A138" s="22"/>
      <c r="B138" s="15"/>
      <c r="C138" s="11"/>
      <c r="D138" s="7" t="s">
        <v>25</v>
      </c>
      <c r="E138" s="34" t="s">
        <v>44</v>
      </c>
      <c r="F138" s="107">
        <v>150</v>
      </c>
      <c r="G138" s="107">
        <v>8.75</v>
      </c>
      <c r="H138" s="107">
        <v>6.62</v>
      </c>
      <c r="I138" s="178">
        <v>43.07</v>
      </c>
      <c r="J138" s="97">
        <v>152</v>
      </c>
      <c r="K138" s="98">
        <v>445</v>
      </c>
      <c r="L138" s="96">
        <v>19.940000000000001</v>
      </c>
    </row>
    <row r="139" spans="1:12" ht="15">
      <c r="A139" s="22"/>
      <c r="B139" s="15"/>
      <c r="C139" s="11"/>
      <c r="D139" s="7" t="s">
        <v>24</v>
      </c>
      <c r="E139" s="34" t="s">
        <v>82</v>
      </c>
      <c r="F139" s="97">
        <v>50</v>
      </c>
      <c r="G139" s="122">
        <v>7.85</v>
      </c>
      <c r="H139" s="122">
        <v>6.51</v>
      </c>
      <c r="I139" s="123">
        <v>7.89</v>
      </c>
      <c r="J139" s="121">
        <v>123</v>
      </c>
      <c r="K139" s="98">
        <v>167</v>
      </c>
      <c r="L139" s="96">
        <v>22.89</v>
      </c>
    </row>
    <row r="140" spans="1:12" ht="15">
      <c r="A140" s="22"/>
      <c r="B140" s="15"/>
      <c r="C140" s="11"/>
      <c r="D140" s="6" t="s">
        <v>19</v>
      </c>
      <c r="E140" s="34" t="s">
        <v>41</v>
      </c>
      <c r="F140" s="97">
        <v>30</v>
      </c>
      <c r="G140" s="96">
        <v>1.98</v>
      </c>
      <c r="H140" s="96">
        <v>0.36</v>
      </c>
      <c r="I140" s="120">
        <v>11.88</v>
      </c>
      <c r="J140" s="97">
        <v>59</v>
      </c>
      <c r="K140" s="98"/>
      <c r="L140" s="96">
        <v>2.15</v>
      </c>
    </row>
    <row r="141" spans="1:12" ht="15">
      <c r="A141" s="22"/>
      <c r="B141" s="15"/>
      <c r="C141" s="11"/>
      <c r="D141" s="6" t="s">
        <v>74</v>
      </c>
      <c r="E141" s="34" t="s">
        <v>40</v>
      </c>
      <c r="F141" s="147">
        <v>200</v>
      </c>
      <c r="G141" s="136">
        <v>0.2</v>
      </c>
      <c r="H141" s="136">
        <v>0.05</v>
      </c>
      <c r="I141" s="137">
        <v>15.01</v>
      </c>
      <c r="J141" s="135">
        <v>57</v>
      </c>
      <c r="K141" s="132">
        <v>433</v>
      </c>
      <c r="L141" s="122">
        <v>3.45</v>
      </c>
    </row>
    <row r="142" spans="1:12" ht="15">
      <c r="A142" s="23"/>
      <c r="B142" s="17"/>
      <c r="C142" s="8"/>
      <c r="D142" s="18" t="s">
        <v>27</v>
      </c>
      <c r="E142" s="9"/>
      <c r="F142" s="125">
        <f>SUM(F133:F141)</f>
        <v>1110</v>
      </c>
      <c r="G142" s="125">
        <f t="shared" ref="G142:J142" si="40">SUM(G133:G141)</f>
        <v>33.620000000000005</v>
      </c>
      <c r="H142" s="125">
        <f t="shared" si="40"/>
        <v>25.580000000000002</v>
      </c>
      <c r="I142" s="176">
        <f t="shared" si="40"/>
        <v>139.04999999999998</v>
      </c>
      <c r="J142" s="125">
        <f t="shared" si="40"/>
        <v>804</v>
      </c>
      <c r="K142" s="126"/>
      <c r="L142" s="125">
        <f t="shared" ref="L142" si="41">SUM(L133:L141)</f>
        <v>131.04</v>
      </c>
    </row>
    <row r="143" spans="1:12" ht="15.75" thickBot="1">
      <c r="A143" s="25">
        <f>A128</f>
        <v>2</v>
      </c>
      <c r="B143" s="26">
        <f>B128</f>
        <v>3</v>
      </c>
      <c r="C143" s="186" t="s">
        <v>4</v>
      </c>
      <c r="D143" s="187"/>
      <c r="E143" s="27"/>
      <c r="F143" s="127">
        <f>F132+F142</f>
        <v>1610</v>
      </c>
      <c r="G143" s="127">
        <f t="shared" ref="G143" si="42">G132+G142</f>
        <v>50.06</v>
      </c>
      <c r="H143" s="127">
        <f t="shared" ref="H143" si="43">H132+H142</f>
        <v>34.56</v>
      </c>
      <c r="I143" s="128">
        <f t="shared" ref="I143" si="44">I132+I142</f>
        <v>188.63</v>
      </c>
      <c r="J143" s="127">
        <f t="shared" ref="J143:L143" si="45">J132+J142</f>
        <v>1146</v>
      </c>
      <c r="K143" s="128"/>
      <c r="L143" s="129">
        <f t="shared" si="45"/>
        <v>206.48</v>
      </c>
    </row>
    <row r="144" spans="1:12" ht="15">
      <c r="A144" s="19">
        <v>2</v>
      </c>
      <c r="B144" s="20">
        <v>4</v>
      </c>
      <c r="C144" s="21" t="s">
        <v>16</v>
      </c>
      <c r="D144" s="5" t="s">
        <v>50</v>
      </c>
      <c r="E144" s="45" t="s">
        <v>75</v>
      </c>
      <c r="F144" s="106">
        <v>50</v>
      </c>
      <c r="G144" s="136">
        <v>0.55000000000000004</v>
      </c>
      <c r="H144" s="136">
        <v>0.1</v>
      </c>
      <c r="I144" s="137">
        <v>1.9</v>
      </c>
      <c r="J144" s="106">
        <v>12</v>
      </c>
      <c r="K144" s="131">
        <v>14</v>
      </c>
      <c r="L144" s="113">
        <v>17.7</v>
      </c>
    </row>
    <row r="145" spans="1:12" ht="15">
      <c r="A145" s="22"/>
      <c r="B145" s="15"/>
      <c r="C145" s="11"/>
      <c r="D145" s="6" t="s">
        <v>69</v>
      </c>
      <c r="E145" s="48" t="s">
        <v>83</v>
      </c>
      <c r="F145" s="97">
        <v>50</v>
      </c>
      <c r="G145" s="96">
        <v>9.7799999999999994</v>
      </c>
      <c r="H145" s="96">
        <v>0.36</v>
      </c>
      <c r="I145" s="120">
        <v>0.18</v>
      </c>
      <c r="J145" s="97">
        <v>43</v>
      </c>
      <c r="K145" s="116">
        <v>238</v>
      </c>
      <c r="L145" s="96">
        <v>30.76</v>
      </c>
    </row>
    <row r="146" spans="1:12" ht="15">
      <c r="A146" s="22"/>
      <c r="B146" s="15"/>
      <c r="C146" s="11"/>
      <c r="D146" s="7" t="s">
        <v>25</v>
      </c>
      <c r="E146" s="57" t="s">
        <v>56</v>
      </c>
      <c r="F146" s="97">
        <v>150</v>
      </c>
      <c r="G146" s="136">
        <v>5.48</v>
      </c>
      <c r="H146" s="136">
        <v>4.9800000000000004</v>
      </c>
      <c r="I146" s="137">
        <v>34.880000000000003</v>
      </c>
      <c r="J146" s="97">
        <v>212</v>
      </c>
      <c r="K146" s="116">
        <v>447</v>
      </c>
      <c r="L146" s="96">
        <v>10.68</v>
      </c>
    </row>
    <row r="147" spans="1:12" ht="15">
      <c r="A147" s="22"/>
      <c r="B147" s="15"/>
      <c r="C147" s="11"/>
      <c r="D147" s="7" t="s">
        <v>57</v>
      </c>
      <c r="E147" s="57" t="s">
        <v>68</v>
      </c>
      <c r="F147" s="121">
        <v>50</v>
      </c>
      <c r="G147" s="96">
        <v>1</v>
      </c>
      <c r="H147" s="96">
        <v>3.1</v>
      </c>
      <c r="I147" s="120">
        <v>3.56</v>
      </c>
      <c r="J147" s="121">
        <v>46</v>
      </c>
      <c r="K147" s="116">
        <v>457</v>
      </c>
      <c r="L147" s="122">
        <v>6.21</v>
      </c>
    </row>
    <row r="148" spans="1:12" ht="15">
      <c r="A148" s="22"/>
      <c r="B148" s="15"/>
      <c r="C148" s="11"/>
      <c r="D148" s="7" t="s">
        <v>19</v>
      </c>
      <c r="E148" s="57" t="s">
        <v>41</v>
      </c>
      <c r="F148" s="121">
        <v>30</v>
      </c>
      <c r="G148" s="96">
        <v>1.98</v>
      </c>
      <c r="H148" s="96">
        <v>0.36</v>
      </c>
      <c r="I148" s="137">
        <v>11.88</v>
      </c>
      <c r="J148" s="121">
        <v>59</v>
      </c>
      <c r="K148" s="116"/>
      <c r="L148" s="122">
        <v>2.15</v>
      </c>
    </row>
    <row r="149" spans="1:12" ht="15">
      <c r="A149" s="22"/>
      <c r="B149" s="15"/>
      <c r="C149" s="11"/>
      <c r="D149" s="6" t="s">
        <v>74</v>
      </c>
      <c r="E149" s="58" t="s">
        <v>46</v>
      </c>
      <c r="F149" s="121">
        <v>200</v>
      </c>
      <c r="G149" s="136">
        <v>0.26</v>
      </c>
      <c r="H149" s="136">
        <v>0.05</v>
      </c>
      <c r="I149" s="123">
        <v>15.22</v>
      </c>
      <c r="J149" s="121">
        <v>59</v>
      </c>
      <c r="K149" s="116">
        <v>434</v>
      </c>
      <c r="L149" s="122">
        <v>5.85</v>
      </c>
    </row>
    <row r="150" spans="1:12" ht="15.75" thickBot="1">
      <c r="A150" s="72"/>
      <c r="B150" s="73"/>
      <c r="C150" s="74"/>
      <c r="D150" s="75" t="s">
        <v>27</v>
      </c>
      <c r="E150" s="69"/>
      <c r="F150" s="101">
        <f>SUM(F144:F149)</f>
        <v>530</v>
      </c>
      <c r="G150" s="101">
        <f>SUM(G144:G149)</f>
        <v>19.050000000000004</v>
      </c>
      <c r="H150" s="101">
        <f>SUM(H144:H149)</f>
        <v>8.9500000000000011</v>
      </c>
      <c r="I150" s="148">
        <f>SUM(I144:I149)</f>
        <v>67.62</v>
      </c>
      <c r="J150" s="101">
        <f>SUM(J144:J149)</f>
        <v>431</v>
      </c>
      <c r="K150" s="103"/>
      <c r="L150" s="101">
        <f>SUM(L144:L149)</f>
        <v>73.349999999999994</v>
      </c>
    </row>
    <row r="151" spans="1:12" ht="15">
      <c r="A151" s="22">
        <f>A144</f>
        <v>2</v>
      </c>
      <c r="B151" s="14">
        <f>B144</f>
        <v>4</v>
      </c>
      <c r="C151" s="11" t="s">
        <v>16</v>
      </c>
      <c r="D151" s="8" t="s">
        <v>50</v>
      </c>
      <c r="E151" s="53" t="s">
        <v>75</v>
      </c>
      <c r="F151" s="106">
        <v>30</v>
      </c>
      <c r="G151" s="113">
        <v>0.33</v>
      </c>
      <c r="H151" s="113">
        <v>0.06</v>
      </c>
      <c r="I151" s="114">
        <v>1.1399999999999999</v>
      </c>
      <c r="J151" s="106">
        <v>7</v>
      </c>
      <c r="K151" s="165">
        <v>14</v>
      </c>
      <c r="L151" s="113">
        <v>10.62</v>
      </c>
    </row>
    <row r="152" spans="1:12" ht="15">
      <c r="A152" s="22"/>
      <c r="B152" s="15"/>
      <c r="C152" s="11"/>
      <c r="D152" s="7" t="s">
        <v>69</v>
      </c>
      <c r="E152" s="53" t="s">
        <v>83</v>
      </c>
      <c r="F152" s="106">
        <v>50</v>
      </c>
      <c r="G152" s="133">
        <v>9.7799999999999994</v>
      </c>
      <c r="H152" s="133">
        <v>0.36</v>
      </c>
      <c r="I152" s="138">
        <v>0.18</v>
      </c>
      <c r="J152" s="106">
        <v>43</v>
      </c>
      <c r="K152" s="98">
        <v>238</v>
      </c>
      <c r="L152" s="113">
        <v>30.76</v>
      </c>
    </row>
    <row r="153" spans="1:12" ht="15">
      <c r="A153" s="22"/>
      <c r="B153" s="15"/>
      <c r="C153" s="11"/>
      <c r="D153" s="7" t="s">
        <v>25</v>
      </c>
      <c r="E153" s="57" t="s">
        <v>56</v>
      </c>
      <c r="F153" s="106">
        <v>150</v>
      </c>
      <c r="G153" s="133">
        <v>5.48</v>
      </c>
      <c r="H153" s="133">
        <v>4.9800000000000004</v>
      </c>
      <c r="I153" s="138">
        <v>34.880000000000003</v>
      </c>
      <c r="J153" s="106">
        <v>212</v>
      </c>
      <c r="K153" s="98">
        <v>447</v>
      </c>
      <c r="L153" s="113">
        <v>10.68</v>
      </c>
    </row>
    <row r="154" spans="1:12" ht="15">
      <c r="A154" s="22"/>
      <c r="B154" s="15"/>
      <c r="C154" s="11"/>
      <c r="D154" s="7" t="s">
        <v>74</v>
      </c>
      <c r="E154" s="43" t="s">
        <v>45</v>
      </c>
      <c r="F154" s="107">
        <v>200</v>
      </c>
      <c r="G154" s="96">
        <v>0.26</v>
      </c>
      <c r="H154" s="96">
        <v>0.05</v>
      </c>
      <c r="I154" s="120">
        <v>15.22</v>
      </c>
      <c r="J154" s="97">
        <v>59</v>
      </c>
      <c r="K154" s="98">
        <v>434</v>
      </c>
      <c r="L154" s="96">
        <v>5.85</v>
      </c>
    </row>
    <row r="155" spans="1:12" ht="15.75" thickBot="1">
      <c r="A155" s="72"/>
      <c r="B155" s="73"/>
      <c r="C155" s="74"/>
      <c r="D155" s="76" t="s">
        <v>19</v>
      </c>
      <c r="E155" s="44" t="s">
        <v>41</v>
      </c>
      <c r="F155" s="117">
        <v>30</v>
      </c>
      <c r="G155" s="118">
        <v>1.98</v>
      </c>
      <c r="H155" s="118">
        <v>0.36</v>
      </c>
      <c r="I155" s="134">
        <v>11.88</v>
      </c>
      <c r="J155" s="117">
        <v>59</v>
      </c>
      <c r="K155" s="166"/>
      <c r="L155" s="122">
        <v>2.15</v>
      </c>
    </row>
    <row r="156" spans="1:12" ht="15">
      <c r="A156" s="22"/>
      <c r="B156" s="15"/>
      <c r="C156" s="11" t="s">
        <v>21</v>
      </c>
      <c r="D156" s="8" t="s">
        <v>50</v>
      </c>
      <c r="E156" s="45" t="s">
        <v>42</v>
      </c>
      <c r="F156" s="133">
        <v>30</v>
      </c>
      <c r="G156" s="113">
        <v>0.24</v>
      </c>
      <c r="H156" s="113">
        <v>0.03</v>
      </c>
      <c r="I156" s="114">
        <v>0.78</v>
      </c>
      <c r="J156" s="106">
        <v>4</v>
      </c>
      <c r="K156" s="165">
        <v>12</v>
      </c>
      <c r="L156" s="87">
        <v>9.4700000000000006</v>
      </c>
    </row>
    <row r="157" spans="1:12" ht="15">
      <c r="A157" s="22"/>
      <c r="B157" s="15"/>
      <c r="C157" s="11"/>
      <c r="D157" s="7" t="s">
        <v>23</v>
      </c>
      <c r="E157" s="50" t="s">
        <v>84</v>
      </c>
      <c r="F157" s="106">
        <v>250</v>
      </c>
      <c r="G157" s="133">
        <v>5.63</v>
      </c>
      <c r="H157" s="133">
        <v>5.91</v>
      </c>
      <c r="I157" s="138">
        <v>21.06</v>
      </c>
      <c r="J157" s="106">
        <v>161</v>
      </c>
      <c r="K157" s="98">
        <v>132</v>
      </c>
      <c r="L157" s="113">
        <v>18.170000000000002</v>
      </c>
    </row>
    <row r="158" spans="1:12" ht="15">
      <c r="A158" s="22"/>
      <c r="B158" s="15"/>
      <c r="C158" s="11"/>
      <c r="D158" s="7" t="s">
        <v>24</v>
      </c>
      <c r="E158" s="57" t="s">
        <v>60</v>
      </c>
      <c r="F158" s="107">
        <v>150</v>
      </c>
      <c r="G158" s="107">
        <v>8.6999999999999993</v>
      </c>
      <c r="H158" s="107">
        <v>5.54</v>
      </c>
      <c r="I158" s="178">
        <v>18.12</v>
      </c>
      <c r="J158" s="97">
        <v>159</v>
      </c>
      <c r="K158" s="98"/>
      <c r="L158" s="96">
        <v>34.92</v>
      </c>
    </row>
    <row r="159" spans="1:12" ht="15">
      <c r="A159" s="22"/>
      <c r="B159" s="15"/>
      <c r="C159" s="11"/>
      <c r="D159" s="6" t="s">
        <v>74</v>
      </c>
      <c r="E159" s="43" t="s">
        <v>40</v>
      </c>
      <c r="F159" s="107">
        <v>200</v>
      </c>
      <c r="G159" s="96">
        <v>0.2</v>
      </c>
      <c r="H159" s="96">
        <v>0.05</v>
      </c>
      <c r="I159" s="120">
        <v>15.01</v>
      </c>
      <c r="J159" s="97">
        <v>57</v>
      </c>
      <c r="K159" s="98">
        <v>433</v>
      </c>
      <c r="L159" s="96">
        <v>3.45</v>
      </c>
    </row>
    <row r="160" spans="1:12" ht="15">
      <c r="A160" s="22"/>
      <c r="B160" s="15"/>
      <c r="C160" s="11"/>
      <c r="D160" s="6" t="s">
        <v>19</v>
      </c>
      <c r="E160" s="51" t="s">
        <v>41</v>
      </c>
      <c r="F160" s="121">
        <v>30</v>
      </c>
      <c r="G160" s="122">
        <v>1.98</v>
      </c>
      <c r="H160" s="122">
        <v>0.36</v>
      </c>
      <c r="I160" s="123">
        <v>11.88</v>
      </c>
      <c r="J160" s="121">
        <v>59</v>
      </c>
      <c r="K160" s="132"/>
      <c r="L160" s="122">
        <v>2.15</v>
      </c>
    </row>
    <row r="161" spans="1:12" ht="15">
      <c r="A161" s="23"/>
      <c r="B161" s="17"/>
      <c r="C161" s="8"/>
      <c r="D161" s="18" t="s">
        <v>27</v>
      </c>
      <c r="E161" s="9"/>
      <c r="F161" s="125">
        <f>SUM(F151:F160)</f>
        <v>1120</v>
      </c>
      <c r="G161" s="125">
        <f t="shared" ref="G161:J161" si="46">SUM(G151:G160)</f>
        <v>34.579999999999991</v>
      </c>
      <c r="H161" s="125">
        <f t="shared" si="46"/>
        <v>17.7</v>
      </c>
      <c r="I161" s="176">
        <f t="shared" si="46"/>
        <v>130.15</v>
      </c>
      <c r="J161" s="125">
        <f t="shared" si="46"/>
        <v>820</v>
      </c>
      <c r="K161" s="126"/>
      <c r="L161" s="125">
        <f t="shared" ref="L161" si="47">SUM(L151:L160)</f>
        <v>128.22</v>
      </c>
    </row>
    <row r="162" spans="1:12" ht="15.75" thickBot="1">
      <c r="A162" s="25">
        <f>A144</f>
        <v>2</v>
      </c>
      <c r="B162" s="26">
        <f>B144</f>
        <v>4</v>
      </c>
      <c r="C162" s="186" t="s">
        <v>4</v>
      </c>
      <c r="D162" s="187"/>
      <c r="E162" s="27"/>
      <c r="F162" s="127">
        <f>F150+F161</f>
        <v>1650</v>
      </c>
      <c r="G162" s="127">
        <f t="shared" ref="G162" si="48">G150+G161</f>
        <v>53.629999999999995</v>
      </c>
      <c r="H162" s="127">
        <f t="shared" ref="H162" si="49">H150+H161</f>
        <v>26.65</v>
      </c>
      <c r="I162" s="128">
        <f t="shared" ref="I162" si="50">I150+I161</f>
        <v>197.77</v>
      </c>
      <c r="J162" s="127">
        <f t="shared" ref="J162:L162" si="51">J150+J161</f>
        <v>1251</v>
      </c>
      <c r="K162" s="128"/>
      <c r="L162" s="129">
        <f t="shared" si="51"/>
        <v>201.57</v>
      </c>
    </row>
    <row r="163" spans="1:12" ht="15">
      <c r="A163" s="19">
        <v>2</v>
      </c>
      <c r="B163" s="20">
        <v>5</v>
      </c>
      <c r="C163" s="21" t="s">
        <v>16</v>
      </c>
      <c r="D163" s="5" t="s">
        <v>17</v>
      </c>
      <c r="E163" s="59" t="s">
        <v>100</v>
      </c>
      <c r="F163" s="162">
        <v>140</v>
      </c>
      <c r="G163" s="162">
        <v>7.02</v>
      </c>
      <c r="H163" s="162">
        <v>9.74</v>
      </c>
      <c r="I163" s="130">
        <v>25.31</v>
      </c>
      <c r="J163" s="162">
        <v>220</v>
      </c>
      <c r="K163" s="94">
        <v>262</v>
      </c>
      <c r="L163" s="162">
        <v>21.57</v>
      </c>
    </row>
    <row r="164" spans="1:12" ht="15">
      <c r="A164" s="22"/>
      <c r="B164" s="15"/>
      <c r="C164" s="11"/>
      <c r="D164" s="6" t="s">
        <v>74</v>
      </c>
      <c r="E164" s="42" t="s">
        <v>85</v>
      </c>
      <c r="F164" s="97">
        <v>200</v>
      </c>
      <c r="G164" s="96">
        <v>3.9</v>
      </c>
      <c r="H164" s="96">
        <v>3.8</v>
      </c>
      <c r="I164" s="120">
        <v>25.1</v>
      </c>
      <c r="J164" s="97">
        <v>150</v>
      </c>
      <c r="K164" s="98">
        <v>642</v>
      </c>
      <c r="L164" s="96">
        <v>18</v>
      </c>
    </row>
    <row r="165" spans="1:12" ht="15">
      <c r="A165" s="22"/>
      <c r="B165" s="15"/>
      <c r="C165" s="11"/>
      <c r="D165" s="7" t="s">
        <v>19</v>
      </c>
      <c r="E165" s="43" t="s">
        <v>34</v>
      </c>
      <c r="F165" s="106">
        <v>25</v>
      </c>
      <c r="G165" s="96">
        <v>1.88</v>
      </c>
      <c r="H165" s="96">
        <v>0.73</v>
      </c>
      <c r="I165" s="123">
        <v>12.85</v>
      </c>
      <c r="J165" s="106">
        <v>66</v>
      </c>
      <c r="K165" s="98"/>
      <c r="L165" s="113">
        <v>2.15</v>
      </c>
    </row>
    <row r="166" spans="1:12" ht="15">
      <c r="A166" s="22"/>
      <c r="B166" s="15"/>
      <c r="C166" s="11"/>
      <c r="D166" s="7" t="s">
        <v>73</v>
      </c>
      <c r="E166" s="81" t="s">
        <v>101</v>
      </c>
      <c r="F166" s="97">
        <v>70</v>
      </c>
      <c r="G166" s="113">
        <v>4.0199999999999996</v>
      </c>
      <c r="H166" s="113">
        <v>15.44</v>
      </c>
      <c r="I166" s="123">
        <v>36.5</v>
      </c>
      <c r="J166" s="97">
        <v>299</v>
      </c>
      <c r="K166" s="98"/>
      <c r="L166" s="96">
        <v>30.84</v>
      </c>
    </row>
    <row r="167" spans="1:12" ht="15.75" customHeight="1" thickBot="1">
      <c r="A167" s="72"/>
      <c r="B167" s="73"/>
      <c r="C167" s="74"/>
      <c r="D167" s="75" t="s">
        <v>27</v>
      </c>
      <c r="E167" s="69"/>
      <c r="F167" s="101">
        <f>SUM(F163:F166)</f>
        <v>435</v>
      </c>
      <c r="G167" s="101">
        <f>SUM(G163:G166)</f>
        <v>16.82</v>
      </c>
      <c r="H167" s="101">
        <f>SUM(H163:H166)</f>
        <v>29.71</v>
      </c>
      <c r="I167" s="101">
        <f>SUM(I163:I166)</f>
        <v>99.759999999999991</v>
      </c>
      <c r="J167" s="101">
        <f>SUM(J163:J166)</f>
        <v>735</v>
      </c>
      <c r="K167" s="103"/>
      <c r="L167" s="101">
        <f>SUM(L163:L166)</f>
        <v>72.56</v>
      </c>
    </row>
    <row r="168" spans="1:12" ht="15">
      <c r="A168" s="22">
        <f>A163</f>
        <v>2</v>
      </c>
      <c r="B168" s="14">
        <f>B163</f>
        <v>5</v>
      </c>
      <c r="C168" s="11" t="s">
        <v>16</v>
      </c>
      <c r="D168" s="8" t="s">
        <v>69</v>
      </c>
      <c r="E168" s="50" t="s">
        <v>86</v>
      </c>
      <c r="F168" s="133">
        <v>140</v>
      </c>
      <c r="G168" s="113">
        <v>7.02</v>
      </c>
      <c r="H168" s="113">
        <v>9.74</v>
      </c>
      <c r="I168" s="179">
        <v>25.31</v>
      </c>
      <c r="J168" s="106">
        <v>220</v>
      </c>
      <c r="K168" s="165">
        <v>262</v>
      </c>
      <c r="L168" s="113">
        <v>21.57</v>
      </c>
    </row>
    <row r="169" spans="1:12" ht="15">
      <c r="A169" s="22"/>
      <c r="B169" s="15"/>
      <c r="C169" s="11"/>
      <c r="D169" s="7" t="s">
        <v>22</v>
      </c>
      <c r="E169" s="52" t="s">
        <v>87</v>
      </c>
      <c r="F169" s="97">
        <v>20</v>
      </c>
      <c r="G169" s="96">
        <v>4.5999999999999996</v>
      </c>
      <c r="H169" s="96">
        <v>5.8</v>
      </c>
      <c r="I169" s="120">
        <v>0</v>
      </c>
      <c r="J169" s="97">
        <v>72</v>
      </c>
      <c r="K169" s="98">
        <v>80</v>
      </c>
      <c r="L169" s="96">
        <v>15.06</v>
      </c>
    </row>
    <row r="170" spans="1:12" ht="15">
      <c r="A170" s="22"/>
      <c r="B170" s="15"/>
      <c r="C170" s="11"/>
      <c r="D170" s="7" t="s">
        <v>19</v>
      </c>
      <c r="E170" s="60" t="s">
        <v>34</v>
      </c>
      <c r="F170" s="147">
        <v>25</v>
      </c>
      <c r="G170" s="122">
        <v>1.88</v>
      </c>
      <c r="H170" s="122">
        <v>0.73</v>
      </c>
      <c r="I170" s="120">
        <v>12.85</v>
      </c>
      <c r="J170" s="121">
        <v>66</v>
      </c>
      <c r="K170" s="98"/>
      <c r="L170" s="122">
        <v>2.15</v>
      </c>
    </row>
    <row r="171" spans="1:12" ht="15.75" thickBot="1">
      <c r="A171" s="72"/>
      <c r="B171" s="73"/>
      <c r="C171" s="74"/>
      <c r="D171" s="76" t="s">
        <v>74</v>
      </c>
      <c r="E171" s="61" t="s">
        <v>85</v>
      </c>
      <c r="F171" s="171">
        <v>200</v>
      </c>
      <c r="G171" s="118">
        <v>3.9</v>
      </c>
      <c r="H171" s="118">
        <v>3.8</v>
      </c>
      <c r="I171" s="174">
        <v>25.1</v>
      </c>
      <c r="J171" s="117">
        <v>150</v>
      </c>
      <c r="K171" s="166">
        <v>642</v>
      </c>
      <c r="L171" s="118">
        <v>18</v>
      </c>
    </row>
    <row r="172" spans="1:12" ht="15">
      <c r="A172" s="22"/>
      <c r="B172" s="15"/>
      <c r="C172" s="11" t="s">
        <v>21</v>
      </c>
      <c r="D172" s="8" t="s">
        <v>50</v>
      </c>
      <c r="E172" s="50" t="s">
        <v>75</v>
      </c>
      <c r="F172" s="133">
        <v>30</v>
      </c>
      <c r="G172" s="113">
        <v>0.33</v>
      </c>
      <c r="H172" s="113">
        <v>0.06</v>
      </c>
      <c r="I172" s="114">
        <v>1.1399999999999999</v>
      </c>
      <c r="J172" s="106">
        <v>7</v>
      </c>
      <c r="K172" s="165">
        <v>14</v>
      </c>
      <c r="L172" s="113">
        <v>10.62</v>
      </c>
    </row>
    <row r="173" spans="1:12" ht="15">
      <c r="A173" s="22"/>
      <c r="B173" s="15"/>
      <c r="C173" s="11"/>
      <c r="D173" s="7" t="s">
        <v>23</v>
      </c>
      <c r="E173" s="50" t="s">
        <v>88</v>
      </c>
      <c r="F173" s="106">
        <v>250</v>
      </c>
      <c r="G173" s="133">
        <v>2.54</v>
      </c>
      <c r="H173" s="133">
        <v>4.58</v>
      </c>
      <c r="I173" s="114">
        <v>20</v>
      </c>
      <c r="J173" s="106">
        <v>135</v>
      </c>
      <c r="K173" s="98">
        <v>117</v>
      </c>
      <c r="L173" s="113">
        <v>20.63</v>
      </c>
    </row>
    <row r="174" spans="1:12" ht="15">
      <c r="A174" s="22"/>
      <c r="B174" s="15"/>
      <c r="C174" s="11"/>
      <c r="D174" s="7" t="s">
        <v>24</v>
      </c>
      <c r="E174" s="52" t="s">
        <v>48</v>
      </c>
      <c r="F174" s="97">
        <v>150</v>
      </c>
      <c r="G174" s="96">
        <v>18.989999999999998</v>
      </c>
      <c r="H174" s="96">
        <v>7.18</v>
      </c>
      <c r="I174" s="120">
        <v>30.8</v>
      </c>
      <c r="J174" s="97">
        <v>267</v>
      </c>
      <c r="K174" s="98">
        <v>403</v>
      </c>
      <c r="L174" s="96">
        <v>33.17</v>
      </c>
    </row>
    <row r="175" spans="1:12" ht="15">
      <c r="A175" s="22"/>
      <c r="B175" s="15"/>
      <c r="C175" s="11"/>
      <c r="D175" s="6" t="s">
        <v>74</v>
      </c>
      <c r="E175" s="43" t="s">
        <v>40</v>
      </c>
      <c r="F175" s="107">
        <v>200</v>
      </c>
      <c r="G175" s="96">
        <v>0.2</v>
      </c>
      <c r="H175" s="96">
        <v>0.05</v>
      </c>
      <c r="I175" s="120">
        <v>15.01</v>
      </c>
      <c r="J175" s="97">
        <v>57</v>
      </c>
      <c r="K175" s="98">
        <v>433</v>
      </c>
      <c r="L175" s="96">
        <v>3.45</v>
      </c>
    </row>
    <row r="176" spans="1:12" ht="15">
      <c r="A176" s="22"/>
      <c r="B176" s="15"/>
      <c r="C176" s="11"/>
      <c r="D176" s="6" t="s">
        <v>19</v>
      </c>
      <c r="E176" s="51" t="s">
        <v>41</v>
      </c>
      <c r="F176" s="121">
        <v>30</v>
      </c>
      <c r="G176" s="122">
        <v>1.98</v>
      </c>
      <c r="H176" s="122">
        <v>0.36</v>
      </c>
      <c r="I176" s="123">
        <v>11.88</v>
      </c>
      <c r="J176" s="121">
        <v>59</v>
      </c>
      <c r="K176" s="132"/>
      <c r="L176" s="122">
        <v>2.15</v>
      </c>
    </row>
    <row r="177" spans="1:12" ht="15">
      <c r="A177" s="23"/>
      <c r="B177" s="17"/>
      <c r="C177" s="8"/>
      <c r="D177" s="18" t="s">
        <v>27</v>
      </c>
      <c r="E177" s="9"/>
      <c r="F177" s="125">
        <f>SUM(F168:F176)</f>
        <v>1045</v>
      </c>
      <c r="G177" s="125">
        <f t="shared" ref="G177:J177" si="52">SUM(G168:G176)</f>
        <v>41.439999999999991</v>
      </c>
      <c r="H177" s="125">
        <f t="shared" si="52"/>
        <v>32.300000000000004</v>
      </c>
      <c r="I177" s="176">
        <f t="shared" si="52"/>
        <v>142.08999999999997</v>
      </c>
      <c r="J177" s="125">
        <f t="shared" si="52"/>
        <v>1033</v>
      </c>
      <c r="K177" s="126"/>
      <c r="L177" s="125">
        <f t="shared" ref="L177" si="53">SUM(L168:L176)</f>
        <v>126.80000000000001</v>
      </c>
    </row>
    <row r="178" spans="1:12" ht="15.75" thickBot="1">
      <c r="A178" s="25">
        <f>A163</f>
        <v>2</v>
      </c>
      <c r="B178" s="26">
        <f>B163</f>
        <v>5</v>
      </c>
      <c r="C178" s="186" t="s">
        <v>4</v>
      </c>
      <c r="D178" s="187"/>
      <c r="E178" s="27"/>
      <c r="F178" s="127">
        <f>F167+F177</f>
        <v>1480</v>
      </c>
      <c r="G178" s="127">
        <f t="shared" ref="G178" si="54">G167+G177</f>
        <v>58.259999999999991</v>
      </c>
      <c r="H178" s="127">
        <f t="shared" ref="H178" si="55">H167+H177</f>
        <v>62.010000000000005</v>
      </c>
      <c r="I178" s="128">
        <f t="shared" ref="I178" si="56">I167+I177</f>
        <v>241.84999999999997</v>
      </c>
      <c r="J178" s="127">
        <f t="shared" ref="J178:L178" si="57">J167+J177</f>
        <v>1768</v>
      </c>
      <c r="K178" s="128"/>
      <c r="L178" s="129">
        <f t="shared" si="57"/>
        <v>199.36</v>
      </c>
    </row>
    <row r="179" spans="1:12" ht="13.5" customHeight="1">
      <c r="A179" s="19">
        <v>3</v>
      </c>
      <c r="B179" s="20">
        <v>1</v>
      </c>
      <c r="C179" s="21" t="s">
        <v>16</v>
      </c>
      <c r="D179" s="5" t="s">
        <v>17</v>
      </c>
      <c r="E179" s="42" t="s">
        <v>33</v>
      </c>
      <c r="F179" s="92">
        <v>180</v>
      </c>
      <c r="G179" s="87">
        <v>4.59</v>
      </c>
      <c r="H179" s="92">
        <v>8.85</v>
      </c>
      <c r="I179" s="92">
        <v>43.13</v>
      </c>
      <c r="J179" s="93">
        <v>267</v>
      </c>
      <c r="K179" s="94">
        <v>329</v>
      </c>
      <c r="L179" s="87">
        <v>24.95</v>
      </c>
    </row>
    <row r="180" spans="1:12" ht="15">
      <c r="A180" s="22"/>
      <c r="B180" s="15"/>
      <c r="C180" s="11"/>
      <c r="D180" s="7" t="s">
        <v>18</v>
      </c>
      <c r="E180" s="43" t="s">
        <v>35</v>
      </c>
      <c r="F180" s="95">
        <v>200</v>
      </c>
      <c r="G180" s="96">
        <v>1.4</v>
      </c>
      <c r="H180" s="95">
        <v>1.6</v>
      </c>
      <c r="I180" s="95">
        <v>22.31</v>
      </c>
      <c r="J180" s="97">
        <v>105</v>
      </c>
      <c r="K180" s="98">
        <v>422</v>
      </c>
      <c r="L180" s="96">
        <v>15.9</v>
      </c>
    </row>
    <row r="181" spans="1:12" ht="15">
      <c r="A181" s="22"/>
      <c r="B181" s="15"/>
      <c r="C181" s="11"/>
      <c r="D181" s="7" t="s">
        <v>19</v>
      </c>
      <c r="E181" s="43" t="s">
        <v>34</v>
      </c>
      <c r="F181" s="95">
        <v>25</v>
      </c>
      <c r="G181" s="96">
        <v>1.88</v>
      </c>
      <c r="H181" s="95">
        <v>0.73</v>
      </c>
      <c r="I181" s="95">
        <v>12.85</v>
      </c>
      <c r="J181" s="97">
        <v>66</v>
      </c>
      <c r="K181" s="98"/>
      <c r="L181" s="96">
        <v>2.15</v>
      </c>
    </row>
    <row r="182" spans="1:12" ht="15">
      <c r="A182" s="22"/>
      <c r="B182" s="15"/>
      <c r="C182" s="11"/>
      <c r="D182" s="7" t="s">
        <v>20</v>
      </c>
      <c r="E182" s="34" t="s">
        <v>36</v>
      </c>
      <c r="F182" s="95">
        <v>100</v>
      </c>
      <c r="G182" s="96">
        <v>0.4</v>
      </c>
      <c r="H182" s="95">
        <v>0.4</v>
      </c>
      <c r="I182" s="95">
        <v>9.8000000000000007</v>
      </c>
      <c r="J182" s="97">
        <v>47</v>
      </c>
      <c r="K182" s="99"/>
      <c r="L182" s="100">
        <v>26</v>
      </c>
    </row>
    <row r="183" spans="1:12" ht="15.75" thickBot="1">
      <c r="A183" s="72"/>
      <c r="B183" s="73"/>
      <c r="C183" s="74"/>
      <c r="D183" s="75" t="s">
        <v>27</v>
      </c>
      <c r="E183" s="69"/>
      <c r="F183" s="101">
        <f>SUM(F179:F182)</f>
        <v>505</v>
      </c>
      <c r="G183" s="102">
        <f>SUM(G179:G182)</f>
        <v>8.27</v>
      </c>
      <c r="H183" s="101">
        <f>SUM(H179:H182)</f>
        <v>11.58</v>
      </c>
      <c r="I183" s="101">
        <f>SUM(I179:I182)</f>
        <v>88.089999999999989</v>
      </c>
      <c r="J183" s="102">
        <f>SUM(J179:J182)</f>
        <v>485</v>
      </c>
      <c r="K183" s="103"/>
      <c r="L183" s="102">
        <f>SUM(L179:L182)</f>
        <v>69</v>
      </c>
    </row>
    <row r="184" spans="1:12" ht="15">
      <c r="A184" s="22">
        <v>3</v>
      </c>
      <c r="B184" s="14">
        <f>B179</f>
        <v>1</v>
      </c>
      <c r="C184" s="11" t="s">
        <v>16</v>
      </c>
      <c r="D184" s="8" t="s">
        <v>24</v>
      </c>
      <c r="E184" s="42" t="s">
        <v>33</v>
      </c>
      <c r="F184" s="106">
        <v>180</v>
      </c>
      <c r="G184" s="113">
        <v>4.59</v>
      </c>
      <c r="H184" s="113">
        <v>8.85</v>
      </c>
      <c r="I184" s="114">
        <v>43.13</v>
      </c>
      <c r="J184" s="93">
        <v>267</v>
      </c>
      <c r="K184" s="115">
        <v>329</v>
      </c>
      <c r="L184" s="113">
        <v>24.95</v>
      </c>
    </row>
    <row r="185" spans="1:12" ht="15">
      <c r="A185" s="22"/>
      <c r="B185" s="15"/>
      <c r="C185" s="11"/>
      <c r="D185" s="7" t="s">
        <v>89</v>
      </c>
      <c r="E185" s="43" t="s">
        <v>35</v>
      </c>
      <c r="F185" s="107">
        <v>200</v>
      </c>
      <c r="G185" s="113">
        <v>1.4</v>
      </c>
      <c r="H185" s="113">
        <v>1.6</v>
      </c>
      <c r="I185" s="114">
        <v>22.31</v>
      </c>
      <c r="J185" s="106">
        <v>105</v>
      </c>
      <c r="K185" s="116">
        <v>422</v>
      </c>
      <c r="L185" s="96">
        <v>15.9</v>
      </c>
    </row>
    <row r="186" spans="1:12" ht="15.75" thickBot="1">
      <c r="A186" s="72"/>
      <c r="B186" s="73"/>
      <c r="C186" s="74"/>
      <c r="D186" s="76" t="s">
        <v>73</v>
      </c>
      <c r="E186" s="44" t="s">
        <v>97</v>
      </c>
      <c r="F186" s="117">
        <v>33</v>
      </c>
      <c r="G186" s="118">
        <v>1.65</v>
      </c>
      <c r="H186" s="118">
        <v>6.27</v>
      </c>
      <c r="I186" s="118">
        <v>16.5</v>
      </c>
      <c r="J186" s="117">
        <v>129</v>
      </c>
      <c r="K186" s="119"/>
      <c r="L186" s="118">
        <v>16.149999999999999</v>
      </c>
    </row>
    <row r="187" spans="1:12" ht="15">
      <c r="A187" s="22"/>
      <c r="B187" s="15"/>
      <c r="C187" s="11" t="s">
        <v>21</v>
      </c>
      <c r="D187" s="8" t="s">
        <v>23</v>
      </c>
      <c r="E187" s="45" t="s">
        <v>37</v>
      </c>
      <c r="F187" s="106">
        <v>250</v>
      </c>
      <c r="G187" s="113">
        <v>5.48</v>
      </c>
      <c r="H187" s="113">
        <v>4.74</v>
      </c>
      <c r="I187" s="114">
        <v>19.739999999999998</v>
      </c>
      <c r="J187" s="93">
        <v>146</v>
      </c>
      <c r="K187" s="115">
        <v>118</v>
      </c>
      <c r="L187" s="113">
        <v>15.28</v>
      </c>
    </row>
    <row r="188" spans="1:12" ht="15">
      <c r="A188" s="22"/>
      <c r="B188" s="15"/>
      <c r="C188" s="11"/>
      <c r="D188" s="7" t="s">
        <v>25</v>
      </c>
      <c r="E188" s="46" t="s">
        <v>38</v>
      </c>
      <c r="F188" s="97">
        <v>150</v>
      </c>
      <c r="G188" s="96">
        <v>3.24</v>
      </c>
      <c r="H188" s="96">
        <v>5.6</v>
      </c>
      <c r="I188" s="120">
        <v>22.05</v>
      </c>
      <c r="J188" s="97">
        <v>156</v>
      </c>
      <c r="K188" s="116">
        <v>443</v>
      </c>
      <c r="L188" s="96">
        <v>23.25</v>
      </c>
    </row>
    <row r="189" spans="1:12" ht="15">
      <c r="A189" s="22"/>
      <c r="B189" s="15"/>
      <c r="C189" s="11"/>
      <c r="D189" s="7" t="s">
        <v>24</v>
      </c>
      <c r="E189" s="46" t="s">
        <v>39</v>
      </c>
      <c r="F189" s="97">
        <v>60</v>
      </c>
      <c r="G189" s="96">
        <v>9.42</v>
      </c>
      <c r="H189" s="96">
        <v>7.81</v>
      </c>
      <c r="I189" s="120">
        <v>9.4700000000000006</v>
      </c>
      <c r="J189" s="97">
        <v>148</v>
      </c>
      <c r="K189" s="116">
        <v>191</v>
      </c>
      <c r="L189" s="96">
        <v>24.33</v>
      </c>
    </row>
    <row r="190" spans="1:12" ht="15">
      <c r="A190" s="22"/>
      <c r="B190" s="15"/>
      <c r="C190" s="11"/>
      <c r="D190" s="7" t="s">
        <v>74</v>
      </c>
      <c r="E190" s="43" t="s">
        <v>40</v>
      </c>
      <c r="F190" s="107">
        <v>200</v>
      </c>
      <c r="G190" s="113">
        <v>0.2</v>
      </c>
      <c r="H190" s="113">
        <v>0.05</v>
      </c>
      <c r="I190" s="114">
        <v>15.01</v>
      </c>
      <c r="J190" s="106">
        <v>57</v>
      </c>
      <c r="K190" s="116">
        <v>433</v>
      </c>
      <c r="L190" s="96">
        <v>3.45</v>
      </c>
    </row>
    <row r="191" spans="1:12" ht="15">
      <c r="A191" s="22"/>
      <c r="B191" s="15"/>
      <c r="C191" s="11"/>
      <c r="D191" s="79" t="s">
        <v>19</v>
      </c>
      <c r="E191" s="51" t="s">
        <v>41</v>
      </c>
      <c r="F191" s="121">
        <v>30</v>
      </c>
      <c r="G191" s="122">
        <v>1.98</v>
      </c>
      <c r="H191" s="122">
        <v>0.36</v>
      </c>
      <c r="I191" s="123">
        <v>11.88</v>
      </c>
      <c r="J191" s="97">
        <v>59</v>
      </c>
      <c r="K191" s="124"/>
      <c r="L191" s="122">
        <v>2.15</v>
      </c>
    </row>
    <row r="192" spans="1:12" ht="15">
      <c r="A192" s="24"/>
      <c r="B192" s="80"/>
      <c r="C192" s="10"/>
      <c r="D192" s="6"/>
      <c r="E192" s="33"/>
      <c r="F192" s="34"/>
      <c r="G192" s="34"/>
      <c r="H192" s="34"/>
      <c r="I192" s="34"/>
      <c r="J192" s="34"/>
      <c r="K192" s="35"/>
      <c r="L192" s="34"/>
    </row>
    <row r="193" spans="1:12" ht="15">
      <c r="A193" s="23"/>
      <c r="B193" s="17"/>
      <c r="C193" s="8"/>
      <c r="D193" s="18" t="s">
        <v>27</v>
      </c>
      <c r="E193" s="9"/>
      <c r="F193" s="125">
        <f>SUM(F184:F192)</f>
        <v>1103</v>
      </c>
      <c r="G193" s="125">
        <f t="shared" ref="G193:J193" si="58">SUM(G184:G192)</f>
        <v>27.96</v>
      </c>
      <c r="H193" s="125">
        <f t="shared" si="58"/>
        <v>35.28</v>
      </c>
      <c r="I193" s="125">
        <f t="shared" si="58"/>
        <v>160.08999999999997</v>
      </c>
      <c r="J193" s="125">
        <f t="shared" si="58"/>
        <v>1067</v>
      </c>
      <c r="K193" s="126"/>
      <c r="L193" s="125">
        <f t="shared" ref="L193" si="59">SUM(L184:L192)</f>
        <v>125.46000000000001</v>
      </c>
    </row>
    <row r="194" spans="1:12" ht="15.75" customHeight="1" thickBot="1">
      <c r="A194" s="25">
        <f>A179</f>
        <v>3</v>
      </c>
      <c r="B194" s="26">
        <f>B179</f>
        <v>1</v>
      </c>
      <c r="C194" s="186" t="s">
        <v>4</v>
      </c>
      <c r="D194" s="187"/>
      <c r="E194" s="27"/>
      <c r="F194" s="127">
        <f>F183+F193</f>
        <v>1608</v>
      </c>
      <c r="G194" s="127">
        <f t="shared" ref="G194:J194" si="60">G183+G193</f>
        <v>36.230000000000004</v>
      </c>
      <c r="H194" s="127">
        <f t="shared" si="60"/>
        <v>46.86</v>
      </c>
      <c r="I194" s="127">
        <f t="shared" si="60"/>
        <v>248.17999999999995</v>
      </c>
      <c r="J194" s="127">
        <f t="shared" si="60"/>
        <v>1552</v>
      </c>
      <c r="K194" s="128"/>
      <c r="L194" s="129">
        <f t="shared" ref="L194" si="61">L183+L193</f>
        <v>194.46</v>
      </c>
    </row>
    <row r="195" spans="1:12" ht="15">
      <c r="A195" s="14">
        <v>3</v>
      </c>
      <c r="B195" s="15">
        <v>2</v>
      </c>
      <c r="C195" s="21" t="s">
        <v>16</v>
      </c>
      <c r="D195" s="5" t="s">
        <v>50</v>
      </c>
      <c r="E195" s="47" t="s">
        <v>42</v>
      </c>
      <c r="F195" s="93">
        <v>60</v>
      </c>
      <c r="G195" s="87">
        <v>0.48</v>
      </c>
      <c r="H195" s="87">
        <v>0.06</v>
      </c>
      <c r="I195" s="130">
        <v>1.56</v>
      </c>
      <c r="J195" s="93">
        <v>8</v>
      </c>
      <c r="K195" s="94">
        <v>12</v>
      </c>
      <c r="L195" s="87">
        <v>18.940000000000001</v>
      </c>
    </row>
    <row r="196" spans="1:12" ht="15">
      <c r="A196" s="14"/>
      <c r="B196" s="15"/>
      <c r="C196" s="11"/>
      <c r="D196" s="8" t="s">
        <v>17</v>
      </c>
      <c r="E196" s="46" t="s">
        <v>43</v>
      </c>
      <c r="F196" s="107">
        <v>60</v>
      </c>
      <c r="G196" s="96">
        <v>39.42</v>
      </c>
      <c r="H196" s="96">
        <v>19.03</v>
      </c>
      <c r="I196" s="120">
        <v>18.010000000000002</v>
      </c>
      <c r="J196" s="97">
        <v>251</v>
      </c>
      <c r="K196" s="98">
        <v>209</v>
      </c>
      <c r="L196" s="96">
        <v>35</v>
      </c>
    </row>
    <row r="197" spans="1:12" ht="15">
      <c r="A197" s="14"/>
      <c r="B197" s="15"/>
      <c r="C197" s="11"/>
      <c r="D197" s="7" t="s">
        <v>25</v>
      </c>
      <c r="E197" s="48" t="s">
        <v>44</v>
      </c>
      <c r="F197" s="97">
        <v>150</v>
      </c>
      <c r="G197" s="96">
        <v>8.75</v>
      </c>
      <c r="H197" s="96">
        <v>6.62</v>
      </c>
      <c r="I197" s="120">
        <v>43.07</v>
      </c>
      <c r="J197" s="97">
        <v>152</v>
      </c>
      <c r="K197" s="98">
        <v>445</v>
      </c>
      <c r="L197" s="96">
        <v>19.940000000000001</v>
      </c>
    </row>
    <row r="198" spans="1:12" ht="15">
      <c r="A198" s="14"/>
      <c r="B198" s="15"/>
      <c r="C198" s="11"/>
      <c r="D198" s="7" t="s">
        <v>74</v>
      </c>
      <c r="E198" s="48" t="s">
        <v>45</v>
      </c>
      <c r="F198" s="97">
        <v>200</v>
      </c>
      <c r="G198" s="96">
        <v>0.26</v>
      </c>
      <c r="H198" s="96">
        <v>0.05</v>
      </c>
      <c r="I198" s="120">
        <v>15.22</v>
      </c>
      <c r="J198" s="97">
        <v>59</v>
      </c>
      <c r="K198" s="98">
        <v>434</v>
      </c>
      <c r="L198" s="96">
        <v>5.85</v>
      </c>
    </row>
    <row r="199" spans="1:12" ht="15">
      <c r="A199" s="14"/>
      <c r="B199" s="15"/>
      <c r="C199" s="11"/>
      <c r="D199" s="10" t="s">
        <v>19</v>
      </c>
      <c r="E199" s="81" t="s">
        <v>41</v>
      </c>
      <c r="F199" s="121">
        <v>30</v>
      </c>
      <c r="G199" s="122">
        <v>1.98</v>
      </c>
      <c r="H199" s="122">
        <v>0.36</v>
      </c>
      <c r="I199" s="123">
        <v>11.88</v>
      </c>
      <c r="J199" s="97">
        <v>59</v>
      </c>
      <c r="K199" s="132"/>
      <c r="L199" s="122">
        <v>2.15</v>
      </c>
    </row>
    <row r="200" spans="1:12" ht="15.75" thickBot="1">
      <c r="A200" s="82"/>
      <c r="B200" s="73"/>
      <c r="C200" s="74"/>
      <c r="D200" s="75" t="s">
        <v>27</v>
      </c>
      <c r="E200" s="69"/>
      <c r="F200" s="101">
        <f>SUM(F195:F199)</f>
        <v>500</v>
      </c>
      <c r="G200" s="101">
        <f>SUM(G195:G199)</f>
        <v>50.889999999999993</v>
      </c>
      <c r="H200" s="101">
        <f>SUM(H195:H199)</f>
        <v>26.12</v>
      </c>
      <c r="I200" s="101">
        <f>SUM(I195:I199)</f>
        <v>89.74</v>
      </c>
      <c r="J200" s="101">
        <f>SUM(J195:J199)</f>
        <v>529</v>
      </c>
      <c r="K200" s="103"/>
      <c r="L200" s="101">
        <f>SUM(L195:L199)</f>
        <v>81.88</v>
      </c>
    </row>
    <row r="201" spans="1:12" ht="15">
      <c r="A201" s="14">
        <v>3</v>
      </c>
      <c r="B201" s="14">
        <f>B195</f>
        <v>2</v>
      </c>
      <c r="C201" s="11" t="s">
        <v>16</v>
      </c>
      <c r="D201" s="8" t="s">
        <v>17</v>
      </c>
      <c r="E201" s="47" t="s">
        <v>43</v>
      </c>
      <c r="F201" s="133">
        <v>60</v>
      </c>
      <c r="G201" s="113">
        <v>39.42</v>
      </c>
      <c r="H201" s="113">
        <v>19.03</v>
      </c>
      <c r="I201" s="114">
        <v>18.010000000000002</v>
      </c>
      <c r="J201" s="93">
        <v>251</v>
      </c>
      <c r="K201" s="115">
        <v>209</v>
      </c>
      <c r="L201" s="113">
        <v>35</v>
      </c>
    </row>
    <row r="202" spans="1:12" ht="15">
      <c r="A202" s="14"/>
      <c r="B202" s="15"/>
      <c r="C202" s="11"/>
      <c r="D202" s="7" t="s">
        <v>25</v>
      </c>
      <c r="E202" s="48" t="s">
        <v>44</v>
      </c>
      <c r="F202" s="97">
        <v>150</v>
      </c>
      <c r="G202" s="96">
        <v>8.75</v>
      </c>
      <c r="H202" s="96">
        <v>6.62</v>
      </c>
      <c r="I202" s="120">
        <v>43.07</v>
      </c>
      <c r="J202" s="97">
        <v>152</v>
      </c>
      <c r="K202" s="116">
        <v>445</v>
      </c>
      <c r="L202" s="96">
        <v>19.940000000000001</v>
      </c>
    </row>
    <row r="203" spans="1:12" ht="15">
      <c r="A203" s="14"/>
      <c r="B203" s="15"/>
      <c r="C203" s="11"/>
      <c r="D203" s="10" t="s">
        <v>19</v>
      </c>
      <c r="E203" s="51" t="s">
        <v>41</v>
      </c>
      <c r="F203" s="121">
        <v>30</v>
      </c>
      <c r="G203" s="122">
        <v>1.98</v>
      </c>
      <c r="H203" s="122">
        <v>0.36</v>
      </c>
      <c r="I203" s="123">
        <v>11.88</v>
      </c>
      <c r="J203" s="121">
        <v>59</v>
      </c>
      <c r="K203" s="124"/>
      <c r="L203" s="122">
        <v>2.15</v>
      </c>
    </row>
    <row r="204" spans="1:12" ht="15.75" thickBot="1">
      <c r="A204" s="82"/>
      <c r="B204" s="73"/>
      <c r="C204" s="74"/>
      <c r="D204" s="76" t="s">
        <v>74</v>
      </c>
      <c r="E204" s="49" t="s">
        <v>46</v>
      </c>
      <c r="F204" s="117">
        <v>200</v>
      </c>
      <c r="G204" s="118">
        <v>0.26</v>
      </c>
      <c r="H204" s="118">
        <v>0.05</v>
      </c>
      <c r="I204" s="134">
        <v>15.22</v>
      </c>
      <c r="J204" s="117">
        <v>59</v>
      </c>
      <c r="K204" s="119">
        <v>434</v>
      </c>
      <c r="L204" s="118">
        <v>5.85</v>
      </c>
    </row>
    <row r="205" spans="1:12" ht="15">
      <c r="A205" s="14"/>
      <c r="B205" s="15"/>
      <c r="C205" s="11" t="s">
        <v>21</v>
      </c>
      <c r="D205" s="8" t="s">
        <v>50</v>
      </c>
      <c r="E205" s="42" t="s">
        <v>42</v>
      </c>
      <c r="F205" s="106">
        <v>50</v>
      </c>
      <c r="G205" s="113">
        <v>0.4</v>
      </c>
      <c r="H205" s="113">
        <v>0.05</v>
      </c>
      <c r="I205" s="114">
        <v>1.3</v>
      </c>
      <c r="J205" s="106">
        <v>7</v>
      </c>
      <c r="K205" s="115">
        <v>12</v>
      </c>
      <c r="L205" s="113">
        <v>15.78</v>
      </c>
    </row>
    <row r="206" spans="1:12" ht="15">
      <c r="A206" s="14"/>
      <c r="B206" s="15"/>
      <c r="C206" s="11"/>
      <c r="D206" s="7" t="s">
        <v>23</v>
      </c>
      <c r="E206" s="50" t="s">
        <v>47</v>
      </c>
      <c r="F206" s="106">
        <v>250</v>
      </c>
      <c r="G206" s="113">
        <v>2.86</v>
      </c>
      <c r="H206" s="113">
        <v>4.5599999999999996</v>
      </c>
      <c r="I206" s="114">
        <v>20.73</v>
      </c>
      <c r="J206" s="106">
        <v>139</v>
      </c>
      <c r="K206" s="116">
        <v>122</v>
      </c>
      <c r="L206" s="113">
        <v>17.28</v>
      </c>
    </row>
    <row r="207" spans="1:12" ht="15">
      <c r="A207" s="14"/>
      <c r="B207" s="15"/>
      <c r="C207" s="11"/>
      <c r="D207" s="7" t="s">
        <v>24</v>
      </c>
      <c r="E207" s="43" t="s">
        <v>48</v>
      </c>
      <c r="F207" s="97">
        <v>150</v>
      </c>
      <c r="G207" s="122">
        <v>18.989999999999998</v>
      </c>
      <c r="H207" s="122">
        <v>7.18</v>
      </c>
      <c r="I207" s="123">
        <v>30.8</v>
      </c>
      <c r="J207" s="121">
        <v>267</v>
      </c>
      <c r="K207" s="116">
        <v>403</v>
      </c>
      <c r="L207" s="96">
        <v>33.17</v>
      </c>
    </row>
    <row r="208" spans="1:12" ht="15">
      <c r="A208" s="14"/>
      <c r="B208" s="15"/>
      <c r="C208" s="11"/>
      <c r="D208" s="6" t="s">
        <v>74</v>
      </c>
      <c r="E208" s="43" t="s">
        <v>49</v>
      </c>
      <c r="F208" s="107">
        <v>200</v>
      </c>
      <c r="G208" s="96">
        <v>0.2</v>
      </c>
      <c r="H208" s="96">
        <v>0.05</v>
      </c>
      <c r="I208" s="120">
        <v>15.01</v>
      </c>
      <c r="J208" s="97">
        <v>57</v>
      </c>
      <c r="K208" s="116">
        <v>433</v>
      </c>
      <c r="L208" s="96">
        <v>3.45</v>
      </c>
    </row>
    <row r="209" spans="1:12" ht="15">
      <c r="A209" s="14"/>
      <c r="B209" s="15"/>
      <c r="C209" s="11"/>
      <c r="D209" s="6" t="s">
        <v>19</v>
      </c>
      <c r="E209" s="51" t="s">
        <v>41</v>
      </c>
      <c r="F209" s="121">
        <v>30</v>
      </c>
      <c r="G209" s="122">
        <v>1.98</v>
      </c>
      <c r="H209" s="122">
        <v>0.36</v>
      </c>
      <c r="I209" s="123">
        <v>11.88</v>
      </c>
      <c r="J209" s="97">
        <v>59</v>
      </c>
      <c r="K209" s="124"/>
      <c r="L209" s="122">
        <v>2.15</v>
      </c>
    </row>
    <row r="210" spans="1:12" ht="15">
      <c r="A210" s="16"/>
      <c r="B210" s="17"/>
      <c r="C210" s="8"/>
      <c r="D210" s="18" t="s">
        <v>27</v>
      </c>
      <c r="E210" s="9"/>
      <c r="F210" s="125">
        <f>SUM(F201:F209)</f>
        <v>1120</v>
      </c>
      <c r="G210" s="125">
        <f t="shared" ref="G210:J210" si="62">SUM(G201:G209)</f>
        <v>74.84</v>
      </c>
      <c r="H210" s="125">
        <f t="shared" si="62"/>
        <v>38.26</v>
      </c>
      <c r="I210" s="125">
        <f t="shared" si="62"/>
        <v>167.89999999999998</v>
      </c>
      <c r="J210" s="125">
        <f t="shared" si="62"/>
        <v>1050</v>
      </c>
      <c r="K210" s="126"/>
      <c r="L210" s="125">
        <f t="shared" ref="L210" si="63">SUM(L201:L209)</f>
        <v>134.77000000000001</v>
      </c>
    </row>
    <row r="211" spans="1:12" ht="15.75" customHeight="1" thickBot="1">
      <c r="A211" s="28">
        <f>A195</f>
        <v>3</v>
      </c>
      <c r="B211" s="28">
        <f>B195</f>
        <v>2</v>
      </c>
      <c r="C211" s="186" t="s">
        <v>4</v>
      </c>
      <c r="D211" s="187"/>
      <c r="E211" s="27"/>
      <c r="F211" s="127">
        <f>F200+F210</f>
        <v>1620</v>
      </c>
      <c r="G211" s="127">
        <f t="shared" ref="G211:J211" si="64">G200+G210</f>
        <v>125.72999999999999</v>
      </c>
      <c r="H211" s="127">
        <f t="shared" si="64"/>
        <v>64.38</v>
      </c>
      <c r="I211" s="127">
        <f t="shared" si="64"/>
        <v>257.64</v>
      </c>
      <c r="J211" s="127">
        <f t="shared" si="64"/>
        <v>1579</v>
      </c>
      <c r="K211" s="128"/>
      <c r="L211" s="129">
        <f t="shared" ref="L211" si="65">L200+L210</f>
        <v>216.65</v>
      </c>
    </row>
    <row r="212" spans="1:12" ht="15">
      <c r="A212" s="19">
        <v>3</v>
      </c>
      <c r="B212" s="20">
        <v>3</v>
      </c>
      <c r="C212" s="21" t="s">
        <v>16</v>
      </c>
      <c r="D212" s="5" t="s">
        <v>17</v>
      </c>
      <c r="E212" s="45" t="s">
        <v>51</v>
      </c>
      <c r="F212" s="106">
        <v>100</v>
      </c>
      <c r="G212" s="113">
        <v>11.94</v>
      </c>
      <c r="H212" s="113">
        <v>8.1199999999999992</v>
      </c>
      <c r="I212" s="114">
        <v>10.56</v>
      </c>
      <c r="J212" s="93">
        <v>164</v>
      </c>
      <c r="K212" s="131">
        <v>67</v>
      </c>
      <c r="L212" s="113">
        <v>39.119999999999997</v>
      </c>
    </row>
    <row r="213" spans="1:12" ht="15">
      <c r="A213" s="22"/>
      <c r="B213" s="15"/>
      <c r="C213" s="11"/>
      <c r="D213" s="145" t="s">
        <v>25</v>
      </c>
      <c r="E213" s="146" t="s">
        <v>77</v>
      </c>
      <c r="F213" s="106">
        <v>100</v>
      </c>
      <c r="G213" s="113">
        <v>2.54</v>
      </c>
      <c r="H213" s="113">
        <v>4.07</v>
      </c>
      <c r="I213" s="114">
        <v>25.74</v>
      </c>
      <c r="J213" s="106">
        <v>152</v>
      </c>
      <c r="K213" s="115">
        <v>448</v>
      </c>
      <c r="L213" s="113">
        <v>10.24</v>
      </c>
    </row>
    <row r="214" spans="1:12" ht="15">
      <c r="A214" s="22"/>
      <c r="B214" s="15"/>
      <c r="C214" s="11"/>
      <c r="D214" s="6" t="s">
        <v>57</v>
      </c>
      <c r="E214" s="43" t="s">
        <v>52</v>
      </c>
      <c r="F214" s="97">
        <v>50</v>
      </c>
      <c r="G214" s="96">
        <v>1</v>
      </c>
      <c r="H214" s="113">
        <v>3.1</v>
      </c>
      <c r="I214" s="120">
        <v>3.56</v>
      </c>
      <c r="J214" s="97">
        <v>46</v>
      </c>
      <c r="K214" s="116">
        <v>457</v>
      </c>
      <c r="L214" s="96">
        <v>6.21</v>
      </c>
    </row>
    <row r="215" spans="1:12" ht="15">
      <c r="A215" s="22"/>
      <c r="B215" s="15"/>
      <c r="C215" s="11"/>
      <c r="D215" s="7" t="s">
        <v>18</v>
      </c>
      <c r="E215" s="43" t="s">
        <v>49</v>
      </c>
      <c r="F215" s="147">
        <v>200</v>
      </c>
      <c r="G215" s="96">
        <v>0.2</v>
      </c>
      <c r="H215" s="113">
        <v>0.05</v>
      </c>
      <c r="I215" s="120">
        <v>15.01</v>
      </c>
      <c r="J215" s="121">
        <v>57</v>
      </c>
      <c r="K215" s="116">
        <v>433</v>
      </c>
      <c r="L215" s="122">
        <v>3.45</v>
      </c>
    </row>
    <row r="216" spans="1:12" ht="15">
      <c r="A216" s="22"/>
      <c r="B216" s="15"/>
      <c r="C216" s="11"/>
      <c r="D216" s="7" t="s">
        <v>19</v>
      </c>
      <c r="E216" s="48" t="s">
        <v>41</v>
      </c>
      <c r="F216" s="121">
        <v>30</v>
      </c>
      <c r="G216" s="96">
        <v>1.98</v>
      </c>
      <c r="H216" s="113">
        <v>0.36</v>
      </c>
      <c r="I216" s="120">
        <v>11.88</v>
      </c>
      <c r="J216" s="121">
        <v>59</v>
      </c>
      <c r="K216" s="116"/>
      <c r="L216" s="122">
        <v>2.15</v>
      </c>
    </row>
    <row r="217" spans="1:12" ht="15">
      <c r="A217" s="22"/>
      <c r="B217" s="15"/>
      <c r="C217" s="11"/>
      <c r="D217" s="7" t="s">
        <v>73</v>
      </c>
      <c r="E217" s="81" t="s">
        <v>97</v>
      </c>
      <c r="F217" s="121">
        <v>33</v>
      </c>
      <c r="G217" s="122">
        <v>1.65</v>
      </c>
      <c r="H217" s="122">
        <v>6.27</v>
      </c>
      <c r="I217" s="123">
        <v>16.5</v>
      </c>
      <c r="J217" s="97">
        <v>129</v>
      </c>
      <c r="K217" s="124"/>
      <c r="L217" s="122">
        <v>16.149999999999999</v>
      </c>
    </row>
    <row r="218" spans="1:12" ht="15.75" thickBot="1">
      <c r="A218" s="72"/>
      <c r="B218" s="73"/>
      <c r="C218" s="74"/>
      <c r="D218" s="75" t="s">
        <v>27</v>
      </c>
      <c r="E218" s="69"/>
      <c r="F218" s="101">
        <f>SUM(F212:F217)</f>
        <v>513</v>
      </c>
      <c r="G218" s="101">
        <f>SUM(G212:G217)</f>
        <v>19.309999999999999</v>
      </c>
      <c r="H218" s="101">
        <f>SUM(H212:H217)</f>
        <v>21.97</v>
      </c>
      <c r="I218" s="101">
        <f>SUM(I212:I217)</f>
        <v>83.25</v>
      </c>
      <c r="J218" s="101">
        <f>SUM(J212:J217)</f>
        <v>607</v>
      </c>
      <c r="K218" s="103"/>
      <c r="L218" s="101">
        <f>SUM(L212:L217)</f>
        <v>77.319999999999993</v>
      </c>
    </row>
    <row r="219" spans="1:12" ht="15">
      <c r="A219" s="22">
        <v>3</v>
      </c>
      <c r="B219" s="14">
        <f>B212</f>
        <v>3</v>
      </c>
      <c r="C219" s="11" t="s">
        <v>16</v>
      </c>
      <c r="D219" s="8" t="s">
        <v>17</v>
      </c>
      <c r="E219" s="45" t="s">
        <v>51</v>
      </c>
      <c r="F219" s="106">
        <v>100</v>
      </c>
      <c r="G219" s="113">
        <v>11.94</v>
      </c>
      <c r="H219" s="113">
        <v>8.1199999999999992</v>
      </c>
      <c r="I219" s="114">
        <v>10.56</v>
      </c>
      <c r="J219" s="93">
        <v>164</v>
      </c>
      <c r="K219" s="115">
        <v>67</v>
      </c>
      <c r="L219" s="113">
        <v>39.119999999999997</v>
      </c>
    </row>
    <row r="220" spans="1:12" ht="15">
      <c r="A220" s="22"/>
      <c r="B220" s="15"/>
      <c r="C220" s="11"/>
      <c r="D220" s="7" t="s">
        <v>25</v>
      </c>
      <c r="E220" s="146" t="s">
        <v>77</v>
      </c>
      <c r="F220" s="135">
        <v>100</v>
      </c>
      <c r="G220" s="136">
        <v>2.54</v>
      </c>
      <c r="H220" s="136">
        <v>4.07</v>
      </c>
      <c r="I220" s="137">
        <v>25.74</v>
      </c>
      <c r="J220" s="135">
        <v>152</v>
      </c>
      <c r="K220" s="116">
        <v>448</v>
      </c>
      <c r="L220" s="136">
        <v>10.24</v>
      </c>
    </row>
    <row r="221" spans="1:12" ht="15">
      <c r="A221" s="22"/>
      <c r="B221" s="15"/>
      <c r="C221" s="11"/>
      <c r="D221" s="7" t="s">
        <v>74</v>
      </c>
      <c r="E221" s="163" t="s">
        <v>49</v>
      </c>
      <c r="F221" s="121">
        <v>200</v>
      </c>
      <c r="G221" s="122">
        <v>0.2</v>
      </c>
      <c r="H221" s="122">
        <v>0.05</v>
      </c>
      <c r="I221" s="123">
        <v>15.01</v>
      </c>
      <c r="J221" s="121">
        <v>57</v>
      </c>
      <c r="K221" s="116">
        <v>433</v>
      </c>
      <c r="L221" s="122">
        <v>3.45</v>
      </c>
    </row>
    <row r="222" spans="1:12" ht="15.75" thickBot="1">
      <c r="A222" s="72"/>
      <c r="B222" s="73"/>
      <c r="C222" s="74"/>
      <c r="D222" s="76" t="s">
        <v>19</v>
      </c>
      <c r="E222" s="44" t="s">
        <v>41</v>
      </c>
      <c r="F222" s="117">
        <v>30</v>
      </c>
      <c r="G222" s="118">
        <v>1.98</v>
      </c>
      <c r="H222" s="118">
        <v>0.36</v>
      </c>
      <c r="I222" s="134">
        <v>11.88</v>
      </c>
      <c r="J222" s="117">
        <v>59</v>
      </c>
      <c r="K222" s="119"/>
      <c r="L222" s="118">
        <v>2.15</v>
      </c>
    </row>
    <row r="223" spans="1:12" ht="15">
      <c r="A223" s="22"/>
      <c r="B223" s="15"/>
      <c r="C223" s="11" t="s">
        <v>21</v>
      </c>
      <c r="D223" s="8" t="s">
        <v>23</v>
      </c>
      <c r="E223" s="42" t="s">
        <v>54</v>
      </c>
      <c r="F223" s="106">
        <v>250</v>
      </c>
      <c r="G223" s="113">
        <v>2.54</v>
      </c>
      <c r="H223" s="113">
        <v>4.58</v>
      </c>
      <c r="I223" s="114">
        <v>20</v>
      </c>
      <c r="J223" s="93">
        <v>135</v>
      </c>
      <c r="K223" s="115">
        <v>117</v>
      </c>
      <c r="L223" s="113">
        <v>20.63</v>
      </c>
    </row>
    <row r="224" spans="1:12" ht="15">
      <c r="A224" s="22"/>
      <c r="B224" s="15"/>
      <c r="C224" s="11"/>
      <c r="D224" s="7" t="s">
        <v>24</v>
      </c>
      <c r="E224" s="42" t="s">
        <v>55</v>
      </c>
      <c r="F224" s="106">
        <v>50</v>
      </c>
      <c r="G224" s="113">
        <v>1.28</v>
      </c>
      <c r="H224" s="113">
        <v>5.26</v>
      </c>
      <c r="I224" s="114">
        <v>7.92</v>
      </c>
      <c r="J224" s="106">
        <v>93</v>
      </c>
      <c r="K224" s="116">
        <v>206</v>
      </c>
      <c r="L224" s="113">
        <v>26.9</v>
      </c>
    </row>
    <row r="225" spans="1:12" ht="15">
      <c r="A225" s="22"/>
      <c r="B225" s="15"/>
      <c r="C225" s="11"/>
      <c r="D225" s="6" t="s">
        <v>25</v>
      </c>
      <c r="E225" s="42" t="s">
        <v>56</v>
      </c>
      <c r="F225" s="106">
        <v>150</v>
      </c>
      <c r="G225" s="133">
        <v>5.48</v>
      </c>
      <c r="H225" s="133">
        <v>4.9800000000000004</v>
      </c>
      <c r="I225" s="138">
        <v>34.880000000000003</v>
      </c>
      <c r="J225" s="106">
        <v>212</v>
      </c>
      <c r="K225" s="116">
        <v>447</v>
      </c>
      <c r="L225" s="113">
        <v>10.68</v>
      </c>
    </row>
    <row r="226" spans="1:12" ht="15">
      <c r="A226" s="22"/>
      <c r="B226" s="15"/>
      <c r="C226" s="11"/>
      <c r="D226" s="6" t="s">
        <v>74</v>
      </c>
      <c r="E226" s="43" t="s">
        <v>45</v>
      </c>
      <c r="F226" s="97">
        <v>200</v>
      </c>
      <c r="G226" s="96">
        <v>0.26</v>
      </c>
      <c r="H226" s="96">
        <v>0.05</v>
      </c>
      <c r="I226" s="120">
        <v>15.22</v>
      </c>
      <c r="J226" s="97">
        <v>59</v>
      </c>
      <c r="K226" s="116"/>
      <c r="L226" s="96">
        <v>5.85</v>
      </c>
    </row>
    <row r="227" spans="1:12" ht="15">
      <c r="A227" s="22"/>
      <c r="B227" s="15"/>
      <c r="C227" s="11"/>
      <c r="D227" s="6" t="s">
        <v>19</v>
      </c>
      <c r="E227" s="51" t="s">
        <v>41</v>
      </c>
      <c r="F227" s="121">
        <v>30</v>
      </c>
      <c r="G227" s="122">
        <v>1.98</v>
      </c>
      <c r="H227" s="122">
        <v>0.36</v>
      </c>
      <c r="I227" s="123">
        <v>11.88</v>
      </c>
      <c r="J227" s="121">
        <v>59</v>
      </c>
      <c r="K227" s="124"/>
      <c r="L227" s="122">
        <v>2.15</v>
      </c>
    </row>
    <row r="228" spans="1:12" ht="15">
      <c r="A228" s="22"/>
      <c r="B228" s="15"/>
      <c r="C228" s="11"/>
      <c r="D228" s="6" t="s">
        <v>57</v>
      </c>
      <c r="E228" s="164" t="s">
        <v>53</v>
      </c>
      <c r="F228" s="97">
        <v>50</v>
      </c>
      <c r="G228" s="96">
        <v>0.41</v>
      </c>
      <c r="H228" s="96">
        <v>0.86</v>
      </c>
      <c r="I228" s="120">
        <v>3.11</v>
      </c>
      <c r="J228" s="97">
        <v>22</v>
      </c>
      <c r="K228" s="116">
        <v>455</v>
      </c>
      <c r="L228" s="96">
        <v>2.5</v>
      </c>
    </row>
    <row r="229" spans="1:12" ht="15">
      <c r="A229" s="23"/>
      <c r="B229" s="17"/>
      <c r="C229" s="8"/>
      <c r="D229" s="18" t="s">
        <v>27</v>
      </c>
      <c r="E229" s="43"/>
      <c r="F229" s="139">
        <f>SUM(F219:F228)</f>
        <v>1160</v>
      </c>
      <c r="G229" s="140">
        <f>SUM(G219:G228)</f>
        <v>28.610000000000003</v>
      </c>
      <c r="H229" s="140">
        <f>SUM(H219:H228)</f>
        <v>28.689999999999998</v>
      </c>
      <c r="I229" s="141">
        <f>SUM(I219:I228)</f>
        <v>156.20000000000002</v>
      </c>
      <c r="J229" s="139">
        <f>SUM(J219:J228)</f>
        <v>1012</v>
      </c>
      <c r="K229" s="104"/>
      <c r="L229" s="140">
        <f>SUM(L219:L228)</f>
        <v>123.67000000000002</v>
      </c>
    </row>
    <row r="230" spans="1:12" ht="15.75" customHeight="1" thickBot="1">
      <c r="A230" s="25">
        <f>A212</f>
        <v>3</v>
      </c>
      <c r="B230" s="26">
        <f>B212</f>
        <v>3</v>
      </c>
      <c r="C230" s="186" t="s">
        <v>4</v>
      </c>
      <c r="D230" s="187"/>
      <c r="E230" s="44"/>
      <c r="F230" s="142">
        <f>F218+F229</f>
        <v>1673</v>
      </c>
      <c r="G230" s="143">
        <f>G229+G218</f>
        <v>47.92</v>
      </c>
      <c r="H230" s="143">
        <f>H229+H218</f>
        <v>50.66</v>
      </c>
      <c r="I230" s="144">
        <f>I229+I218</f>
        <v>239.45000000000002</v>
      </c>
      <c r="J230" s="142">
        <f>J229+J218</f>
        <v>1619</v>
      </c>
      <c r="K230" s="105"/>
      <c r="L230" s="143">
        <f>L218+L229</f>
        <v>200.99</v>
      </c>
    </row>
    <row r="231" spans="1:12" ht="15">
      <c r="A231" s="19">
        <v>3</v>
      </c>
      <c r="B231" s="20">
        <v>4</v>
      </c>
      <c r="C231" s="21" t="s">
        <v>16</v>
      </c>
      <c r="D231" s="5" t="s">
        <v>50</v>
      </c>
      <c r="E231" s="45" t="s">
        <v>42</v>
      </c>
      <c r="F231" s="106">
        <v>60</v>
      </c>
      <c r="G231" s="87">
        <v>0.48</v>
      </c>
      <c r="H231" s="87">
        <v>0.06</v>
      </c>
      <c r="I231" s="130">
        <v>1.56</v>
      </c>
      <c r="J231" s="106">
        <v>8</v>
      </c>
      <c r="K231" s="131">
        <v>12</v>
      </c>
      <c r="L231" s="113">
        <v>18.940000000000001</v>
      </c>
    </row>
    <row r="232" spans="1:12" ht="15">
      <c r="A232" s="22"/>
      <c r="B232" s="15"/>
      <c r="C232" s="11"/>
      <c r="D232" s="6" t="s">
        <v>69</v>
      </c>
      <c r="E232" s="43" t="s">
        <v>48</v>
      </c>
      <c r="F232" s="97">
        <v>200</v>
      </c>
      <c r="G232" s="113">
        <v>25.32</v>
      </c>
      <c r="H232" s="113">
        <v>9.57</v>
      </c>
      <c r="I232" s="114">
        <v>41.07</v>
      </c>
      <c r="J232" s="97">
        <v>356</v>
      </c>
      <c r="K232" s="116">
        <v>403</v>
      </c>
      <c r="L232" s="96">
        <v>44.09</v>
      </c>
    </row>
    <row r="233" spans="1:12" ht="15">
      <c r="A233" s="22"/>
      <c r="B233" s="15"/>
      <c r="C233" s="11"/>
      <c r="D233" s="7" t="s">
        <v>19</v>
      </c>
      <c r="E233" s="48" t="s">
        <v>41</v>
      </c>
      <c r="F233" s="97">
        <v>30</v>
      </c>
      <c r="G233" s="113">
        <v>1.98</v>
      </c>
      <c r="H233" s="113">
        <v>0.36</v>
      </c>
      <c r="I233" s="114">
        <v>11.88</v>
      </c>
      <c r="J233" s="97">
        <v>59</v>
      </c>
      <c r="K233" s="116"/>
      <c r="L233" s="96">
        <v>2.15</v>
      </c>
    </row>
    <row r="234" spans="1:12" ht="15">
      <c r="A234" s="22"/>
      <c r="B234" s="15"/>
      <c r="C234" s="11"/>
      <c r="D234" s="10" t="s">
        <v>26</v>
      </c>
      <c r="E234" s="51" t="s">
        <v>58</v>
      </c>
      <c r="F234" s="121">
        <v>200</v>
      </c>
      <c r="G234" s="136">
        <v>0</v>
      </c>
      <c r="H234" s="136">
        <v>0</v>
      </c>
      <c r="I234" s="137">
        <v>9.98</v>
      </c>
      <c r="J234" s="121">
        <v>104</v>
      </c>
      <c r="K234" s="124">
        <v>395</v>
      </c>
      <c r="L234" s="122">
        <v>8.7799999999999994</v>
      </c>
    </row>
    <row r="235" spans="1:12" ht="15.75" thickBot="1">
      <c r="A235" s="72"/>
      <c r="B235" s="73"/>
      <c r="C235" s="74"/>
      <c r="D235" s="75" t="s">
        <v>27</v>
      </c>
      <c r="E235" s="69"/>
      <c r="F235" s="101">
        <f>SUM(F231:F234)</f>
        <v>490</v>
      </c>
      <c r="G235" s="101">
        <f>SUM(G231:G234)</f>
        <v>27.78</v>
      </c>
      <c r="H235" s="101">
        <f>SUM(H231:H234)</f>
        <v>9.99</v>
      </c>
      <c r="I235" s="148">
        <f>SUM(I231:I234)</f>
        <v>64.490000000000009</v>
      </c>
      <c r="J235" s="101">
        <f>SUM(J231:J234)</f>
        <v>527</v>
      </c>
      <c r="K235" s="103"/>
      <c r="L235" s="101">
        <f>SUM(L231:L234)</f>
        <v>73.960000000000008</v>
      </c>
    </row>
    <row r="236" spans="1:12" ht="15">
      <c r="A236" s="22">
        <v>3</v>
      </c>
      <c r="B236" s="14">
        <f>B231</f>
        <v>4</v>
      </c>
      <c r="C236" s="11" t="s">
        <v>16</v>
      </c>
      <c r="D236" s="8" t="s">
        <v>50</v>
      </c>
      <c r="E236" s="45" t="s">
        <v>42</v>
      </c>
      <c r="F236" s="106">
        <v>30</v>
      </c>
      <c r="G236" s="113">
        <v>0.24</v>
      </c>
      <c r="H236" s="113">
        <v>0.03</v>
      </c>
      <c r="I236" s="114">
        <v>0.78</v>
      </c>
      <c r="J236" s="106">
        <v>4</v>
      </c>
      <c r="K236" s="165">
        <v>12</v>
      </c>
      <c r="L236" s="113">
        <v>9.4700000000000006</v>
      </c>
    </row>
    <row r="237" spans="1:12" ht="15">
      <c r="A237" s="22"/>
      <c r="B237" s="15"/>
      <c r="C237" s="11"/>
      <c r="D237" s="7" t="s">
        <v>24</v>
      </c>
      <c r="E237" s="53" t="s">
        <v>48</v>
      </c>
      <c r="F237" s="106">
        <v>180</v>
      </c>
      <c r="G237" s="113">
        <v>22.79</v>
      </c>
      <c r="H237" s="113">
        <v>8.6199999999999992</v>
      </c>
      <c r="I237" s="114">
        <v>35.96</v>
      </c>
      <c r="J237" s="106">
        <v>320</v>
      </c>
      <c r="K237" s="98">
        <v>403</v>
      </c>
      <c r="L237" s="113">
        <v>39.090000000000003</v>
      </c>
    </row>
    <row r="238" spans="1:12" ht="15">
      <c r="A238" s="22"/>
      <c r="B238" s="15"/>
      <c r="C238" s="11"/>
      <c r="D238" s="7" t="s">
        <v>26</v>
      </c>
      <c r="E238" s="43" t="s">
        <v>58</v>
      </c>
      <c r="F238" s="97">
        <v>200</v>
      </c>
      <c r="G238" s="96">
        <v>0</v>
      </c>
      <c r="H238" s="96">
        <v>0</v>
      </c>
      <c r="I238" s="120">
        <v>9.98</v>
      </c>
      <c r="J238" s="97">
        <v>104</v>
      </c>
      <c r="K238" s="98">
        <v>395</v>
      </c>
      <c r="L238" s="96">
        <v>8.7799999999999994</v>
      </c>
    </row>
    <row r="239" spans="1:12" ht="15.75" thickBot="1">
      <c r="A239" s="72"/>
      <c r="B239" s="73"/>
      <c r="C239" s="74"/>
      <c r="D239" s="76" t="s">
        <v>19</v>
      </c>
      <c r="E239" s="44" t="s">
        <v>41</v>
      </c>
      <c r="F239" s="117">
        <v>30</v>
      </c>
      <c r="G239" s="118">
        <v>1.98</v>
      </c>
      <c r="H239" s="118">
        <v>0.36</v>
      </c>
      <c r="I239" s="134">
        <v>11.88</v>
      </c>
      <c r="J239" s="117">
        <v>59</v>
      </c>
      <c r="K239" s="166"/>
      <c r="L239" s="118">
        <v>2.15</v>
      </c>
    </row>
    <row r="240" spans="1:12" ht="15">
      <c r="A240" s="22"/>
      <c r="B240" s="15"/>
      <c r="C240" s="11" t="s">
        <v>21</v>
      </c>
      <c r="D240" s="8" t="s">
        <v>23</v>
      </c>
      <c r="E240" s="50" t="s">
        <v>59</v>
      </c>
      <c r="F240" s="106">
        <v>250</v>
      </c>
      <c r="G240" s="113">
        <v>2.06</v>
      </c>
      <c r="H240" s="113">
        <v>5.27</v>
      </c>
      <c r="I240" s="114">
        <v>13.01</v>
      </c>
      <c r="J240" s="106">
        <v>108</v>
      </c>
      <c r="K240" s="165">
        <v>96</v>
      </c>
      <c r="L240" s="113">
        <v>21.23</v>
      </c>
    </row>
    <row r="241" spans="1:12" ht="15">
      <c r="A241" s="22"/>
      <c r="B241" s="15"/>
      <c r="C241" s="11"/>
      <c r="D241" s="7" t="s">
        <v>24</v>
      </c>
      <c r="E241" s="52" t="s">
        <v>60</v>
      </c>
      <c r="F241" s="97">
        <v>150</v>
      </c>
      <c r="G241" s="96">
        <v>8.6999999999999993</v>
      </c>
      <c r="H241" s="96">
        <v>5.54</v>
      </c>
      <c r="I241" s="120">
        <v>18.12</v>
      </c>
      <c r="J241" s="97">
        <v>159</v>
      </c>
      <c r="K241" s="98"/>
      <c r="L241" s="96">
        <v>34.92</v>
      </c>
    </row>
    <row r="242" spans="1:12" ht="15">
      <c r="A242" s="22"/>
      <c r="B242" s="15"/>
      <c r="C242" s="11"/>
      <c r="D242" s="7" t="s">
        <v>26</v>
      </c>
      <c r="E242" s="43" t="s">
        <v>61</v>
      </c>
      <c r="F242" s="107">
        <v>200</v>
      </c>
      <c r="G242" s="96">
        <v>0</v>
      </c>
      <c r="H242" s="96">
        <v>0</v>
      </c>
      <c r="I242" s="120">
        <v>9.98</v>
      </c>
      <c r="J242" s="97">
        <v>119</v>
      </c>
      <c r="K242" s="98">
        <v>383</v>
      </c>
      <c r="L242" s="96">
        <v>10.98</v>
      </c>
    </row>
    <row r="243" spans="1:12" ht="15">
      <c r="A243" s="22"/>
      <c r="B243" s="15"/>
      <c r="C243" s="11"/>
      <c r="D243" s="6" t="s">
        <v>19</v>
      </c>
      <c r="E243" s="43" t="s">
        <v>41</v>
      </c>
      <c r="F243" s="97">
        <v>30</v>
      </c>
      <c r="G243" s="96">
        <v>1.98</v>
      </c>
      <c r="H243" s="96">
        <v>0.36</v>
      </c>
      <c r="I243" s="120">
        <v>11.88</v>
      </c>
      <c r="J243" s="97">
        <v>59</v>
      </c>
      <c r="K243" s="98"/>
      <c r="L243" s="96">
        <v>2.15</v>
      </c>
    </row>
    <row r="244" spans="1:12" ht="15">
      <c r="A244" s="22"/>
      <c r="B244" s="15"/>
      <c r="C244" s="11"/>
      <c r="D244" s="6"/>
      <c r="E244" s="77"/>
      <c r="F244" s="78"/>
      <c r="G244" s="78"/>
      <c r="H244" s="78"/>
      <c r="I244" s="78"/>
      <c r="J244" s="78"/>
      <c r="K244" s="71"/>
      <c r="L244" s="78"/>
    </row>
    <row r="245" spans="1:12" ht="15">
      <c r="A245" s="23"/>
      <c r="B245" s="17"/>
      <c r="C245" s="8"/>
      <c r="D245" s="167" t="s">
        <v>27</v>
      </c>
      <c r="E245" s="9"/>
      <c r="F245" s="168">
        <f>SUM(F236:F244)</f>
        <v>1070</v>
      </c>
      <c r="G245" s="168">
        <f t="shared" ref="G245:J245" si="66">SUM(G236:G244)</f>
        <v>37.749999999999993</v>
      </c>
      <c r="H245" s="168">
        <f t="shared" si="66"/>
        <v>20.179999999999996</v>
      </c>
      <c r="I245" s="168">
        <f t="shared" si="66"/>
        <v>111.59</v>
      </c>
      <c r="J245" s="168">
        <f t="shared" si="66"/>
        <v>932</v>
      </c>
      <c r="K245" s="169"/>
      <c r="L245" s="168">
        <f t="shared" ref="L245" si="67">SUM(L236:L244)</f>
        <v>128.77000000000001</v>
      </c>
    </row>
    <row r="246" spans="1:12" ht="15.75" customHeight="1" thickBot="1">
      <c r="A246" s="25">
        <v>3</v>
      </c>
      <c r="B246" s="26">
        <f>B231</f>
        <v>4</v>
      </c>
      <c r="C246" s="186" t="s">
        <v>4</v>
      </c>
      <c r="D246" s="187"/>
      <c r="E246" s="27"/>
      <c r="F246" s="170">
        <f>F235+F245</f>
        <v>1560</v>
      </c>
      <c r="G246" s="170">
        <f t="shared" ref="G246:J246" si="68">G235+G245</f>
        <v>65.53</v>
      </c>
      <c r="H246" s="170">
        <f t="shared" si="68"/>
        <v>30.169999999999995</v>
      </c>
      <c r="I246" s="170">
        <f t="shared" si="68"/>
        <v>176.08</v>
      </c>
      <c r="J246" s="170">
        <f t="shared" si="68"/>
        <v>1459</v>
      </c>
      <c r="K246" s="170"/>
      <c r="L246" s="170">
        <f t="shared" ref="L246" si="69">L235+L245</f>
        <v>202.73000000000002</v>
      </c>
    </row>
    <row r="247" spans="1:12" ht="15">
      <c r="A247" s="19">
        <v>3</v>
      </c>
      <c r="B247" s="20">
        <v>5</v>
      </c>
      <c r="C247" s="21" t="s">
        <v>16</v>
      </c>
      <c r="D247" s="5" t="s">
        <v>17</v>
      </c>
      <c r="E247" s="50" t="s">
        <v>62</v>
      </c>
      <c r="F247" s="150">
        <v>150</v>
      </c>
      <c r="G247" s="88">
        <v>22.32</v>
      </c>
      <c r="H247" s="88">
        <v>15.9</v>
      </c>
      <c r="I247" s="151">
        <v>37.299999999999997</v>
      </c>
      <c r="J247" s="89">
        <v>381</v>
      </c>
      <c r="K247" s="152">
        <v>342</v>
      </c>
      <c r="L247" s="88">
        <v>62.16</v>
      </c>
    </row>
    <row r="248" spans="1:12" ht="15">
      <c r="A248" s="22"/>
      <c r="B248" s="15"/>
      <c r="C248" s="11"/>
      <c r="D248" s="6" t="s">
        <v>74</v>
      </c>
      <c r="E248" s="43" t="s">
        <v>63</v>
      </c>
      <c r="F248" s="111">
        <v>200</v>
      </c>
      <c r="G248" s="90">
        <v>0.26</v>
      </c>
      <c r="H248" s="90">
        <v>0.05</v>
      </c>
      <c r="I248" s="110">
        <v>15.22</v>
      </c>
      <c r="J248" s="91">
        <v>59</v>
      </c>
      <c r="K248" s="153">
        <v>434</v>
      </c>
      <c r="L248" s="90">
        <v>5.85</v>
      </c>
    </row>
    <row r="249" spans="1:12" ht="15">
      <c r="A249" s="22"/>
      <c r="B249" s="15"/>
      <c r="C249" s="11"/>
      <c r="D249" s="7" t="s">
        <v>19</v>
      </c>
      <c r="E249" s="43" t="s">
        <v>34</v>
      </c>
      <c r="F249" s="91">
        <v>25</v>
      </c>
      <c r="G249" s="109">
        <v>1.88</v>
      </c>
      <c r="H249" s="109">
        <v>0.73</v>
      </c>
      <c r="I249" s="112">
        <v>12.85</v>
      </c>
      <c r="J249" s="108">
        <v>66</v>
      </c>
      <c r="K249" s="153"/>
      <c r="L249" s="90">
        <v>2.15</v>
      </c>
    </row>
    <row r="250" spans="1:12" ht="15">
      <c r="A250" s="22"/>
      <c r="B250" s="15"/>
      <c r="C250" s="11"/>
      <c r="D250" s="7"/>
      <c r="E250" s="68" t="s">
        <v>98</v>
      </c>
      <c r="F250" s="91">
        <v>16</v>
      </c>
      <c r="G250" s="109">
        <v>0.8</v>
      </c>
      <c r="H250" s="109">
        <v>3.68</v>
      </c>
      <c r="I250" s="112">
        <v>10.08</v>
      </c>
      <c r="J250" s="108">
        <v>77</v>
      </c>
      <c r="K250" s="153"/>
      <c r="L250" s="90">
        <v>14.28</v>
      </c>
    </row>
    <row r="251" spans="1:12" ht="15.75" thickBot="1">
      <c r="A251" s="72"/>
      <c r="B251" s="73"/>
      <c r="C251" s="74"/>
      <c r="D251" s="75" t="s">
        <v>27</v>
      </c>
      <c r="E251" s="69"/>
      <c r="F251" s="101">
        <f>SUM(F247:F250)</f>
        <v>391</v>
      </c>
      <c r="G251" s="101">
        <f>SUM(G247:G250)</f>
        <v>25.26</v>
      </c>
      <c r="H251" s="101">
        <f>SUM(H247:H250)</f>
        <v>20.36</v>
      </c>
      <c r="I251" s="101">
        <f>SUM(I247:I250)</f>
        <v>75.449999999999989</v>
      </c>
      <c r="J251" s="101">
        <f>SUM(J247:J250)</f>
        <v>583</v>
      </c>
      <c r="K251" s="103"/>
      <c r="L251" s="101">
        <f>SUM(L247:L250)</f>
        <v>84.44</v>
      </c>
    </row>
    <row r="252" spans="1:12" ht="15">
      <c r="A252" s="22">
        <v>3</v>
      </c>
      <c r="B252" s="14">
        <f>B247</f>
        <v>5</v>
      </c>
      <c r="C252" s="11" t="s">
        <v>16</v>
      </c>
      <c r="D252" s="8" t="s">
        <v>69</v>
      </c>
      <c r="E252" s="50" t="s">
        <v>62</v>
      </c>
      <c r="F252" s="133">
        <v>150</v>
      </c>
      <c r="G252" s="113">
        <v>22.32</v>
      </c>
      <c r="H252" s="113">
        <v>15.9</v>
      </c>
      <c r="I252" s="114">
        <v>37.299999999999997</v>
      </c>
      <c r="J252" s="93">
        <v>381</v>
      </c>
      <c r="K252" s="165">
        <v>342</v>
      </c>
      <c r="L252" s="113">
        <v>62.16</v>
      </c>
    </row>
    <row r="253" spans="1:12" ht="15.75" thickBot="1">
      <c r="A253" s="72"/>
      <c r="B253" s="73"/>
      <c r="C253" s="74"/>
      <c r="D253" s="76" t="s">
        <v>74</v>
      </c>
      <c r="E253" s="44" t="s">
        <v>64</v>
      </c>
      <c r="F253" s="171">
        <v>200</v>
      </c>
      <c r="G253" s="173">
        <v>0.2</v>
      </c>
      <c r="H253" s="173">
        <v>0.05</v>
      </c>
      <c r="I253" s="174">
        <v>15.01</v>
      </c>
      <c r="J253" s="175">
        <v>57</v>
      </c>
      <c r="K253" s="166">
        <v>433</v>
      </c>
      <c r="L253" s="118">
        <v>3.45</v>
      </c>
    </row>
    <row r="254" spans="1:12" ht="15">
      <c r="A254" s="22"/>
      <c r="B254" s="15"/>
      <c r="C254" s="11" t="s">
        <v>21</v>
      </c>
      <c r="D254" s="8" t="s">
        <v>23</v>
      </c>
      <c r="E254" s="50" t="s">
        <v>65</v>
      </c>
      <c r="F254" s="106">
        <v>250</v>
      </c>
      <c r="G254" s="113">
        <v>2.14</v>
      </c>
      <c r="H254" s="113">
        <v>4.4800000000000004</v>
      </c>
      <c r="I254" s="114">
        <v>17.46</v>
      </c>
      <c r="J254" s="106">
        <v>121</v>
      </c>
      <c r="K254" s="165">
        <v>121</v>
      </c>
      <c r="L254" s="113">
        <v>17.079999999999998</v>
      </c>
    </row>
    <row r="255" spans="1:12" ht="15">
      <c r="A255" s="22"/>
      <c r="B255" s="15"/>
      <c r="C255" s="11"/>
      <c r="D255" s="7" t="s">
        <v>24</v>
      </c>
      <c r="E255" s="48" t="s">
        <v>66</v>
      </c>
      <c r="F255" s="97">
        <v>50</v>
      </c>
      <c r="G255" s="96">
        <v>7.85</v>
      </c>
      <c r="H255" s="96">
        <v>6.51</v>
      </c>
      <c r="I255" s="120">
        <v>7.89</v>
      </c>
      <c r="J255" s="97">
        <v>123</v>
      </c>
      <c r="K255" s="98">
        <v>167</v>
      </c>
      <c r="L255" s="96">
        <v>22.89</v>
      </c>
    </row>
    <row r="256" spans="1:12" ht="15">
      <c r="A256" s="22"/>
      <c r="B256" s="15"/>
      <c r="C256" s="11"/>
      <c r="D256" s="7" t="s">
        <v>25</v>
      </c>
      <c r="E256" s="48" t="s">
        <v>67</v>
      </c>
      <c r="F256" s="97">
        <v>150</v>
      </c>
      <c r="G256" s="96">
        <v>8.75</v>
      </c>
      <c r="H256" s="96">
        <v>6.62</v>
      </c>
      <c r="I256" s="120">
        <v>43.07</v>
      </c>
      <c r="J256" s="97">
        <v>152</v>
      </c>
      <c r="K256" s="98">
        <v>445</v>
      </c>
      <c r="L256" s="96">
        <v>19.940000000000001</v>
      </c>
    </row>
    <row r="257" spans="1:13" ht="15">
      <c r="A257" s="22"/>
      <c r="B257" s="15"/>
      <c r="C257" s="11"/>
      <c r="D257" s="7" t="s">
        <v>57</v>
      </c>
      <c r="E257" s="48" t="s">
        <v>68</v>
      </c>
      <c r="F257" s="121">
        <v>50</v>
      </c>
      <c r="G257" s="96">
        <v>1</v>
      </c>
      <c r="H257" s="96">
        <v>3.1</v>
      </c>
      <c r="I257" s="120">
        <v>3.56</v>
      </c>
      <c r="J257" s="121">
        <v>46</v>
      </c>
      <c r="K257" s="98">
        <v>457</v>
      </c>
      <c r="L257" s="122">
        <v>6.21</v>
      </c>
    </row>
    <row r="258" spans="1:13" ht="15">
      <c r="A258" s="22"/>
      <c r="B258" s="15"/>
      <c r="C258" s="11"/>
      <c r="D258" s="7" t="s">
        <v>74</v>
      </c>
      <c r="E258" s="43" t="s">
        <v>64</v>
      </c>
      <c r="F258" s="107">
        <v>200</v>
      </c>
      <c r="G258" s="96">
        <v>0.2</v>
      </c>
      <c r="H258" s="172">
        <v>0.05</v>
      </c>
      <c r="I258" s="120">
        <v>15.01</v>
      </c>
      <c r="J258" s="97">
        <v>57</v>
      </c>
      <c r="K258" s="98">
        <v>433</v>
      </c>
      <c r="L258" s="96">
        <v>3.45</v>
      </c>
    </row>
    <row r="259" spans="1:13" ht="15">
      <c r="A259" s="22"/>
      <c r="B259" s="15"/>
      <c r="C259" s="11"/>
      <c r="D259" s="6" t="s">
        <v>19</v>
      </c>
      <c r="E259" s="51" t="s">
        <v>41</v>
      </c>
      <c r="F259" s="121">
        <v>30</v>
      </c>
      <c r="G259" s="122">
        <v>1.98</v>
      </c>
      <c r="H259" s="122">
        <v>0.36</v>
      </c>
      <c r="I259" s="123">
        <v>11.88</v>
      </c>
      <c r="J259" s="121">
        <v>59</v>
      </c>
      <c r="K259" s="132"/>
      <c r="L259" s="122">
        <v>2.15</v>
      </c>
    </row>
    <row r="260" spans="1:13" ht="15">
      <c r="A260" s="22"/>
      <c r="B260" s="15"/>
      <c r="C260" s="11"/>
      <c r="D260" s="6"/>
      <c r="E260" s="33"/>
      <c r="F260" s="34"/>
      <c r="G260" s="34"/>
      <c r="H260" s="34"/>
      <c r="I260" s="34"/>
      <c r="J260" s="34"/>
      <c r="K260" s="35"/>
      <c r="L260" s="34"/>
    </row>
    <row r="261" spans="1:13" ht="15">
      <c r="A261" s="23"/>
      <c r="B261" s="17"/>
      <c r="C261" s="8"/>
      <c r="D261" s="18" t="s">
        <v>27</v>
      </c>
      <c r="E261" s="9"/>
      <c r="F261" s="125">
        <f>SUM(F252:F260)</f>
        <v>1080</v>
      </c>
      <c r="G261" s="125">
        <f t="shared" ref="G261:J261" si="70">SUM(G252:G260)</f>
        <v>44.44</v>
      </c>
      <c r="H261" s="125">
        <f t="shared" si="70"/>
        <v>37.069999999999993</v>
      </c>
      <c r="I261" s="125">
        <f t="shared" si="70"/>
        <v>151.17999999999998</v>
      </c>
      <c r="J261" s="125">
        <f t="shared" si="70"/>
        <v>996</v>
      </c>
      <c r="K261" s="126"/>
      <c r="L261" s="125">
        <f t="shared" ref="L261" si="71">SUM(L252:L260)</f>
        <v>137.32999999999998</v>
      </c>
    </row>
    <row r="262" spans="1:13" ht="15.75" customHeight="1" thickBot="1">
      <c r="A262" s="25">
        <f>A247</f>
        <v>3</v>
      </c>
      <c r="B262" s="26">
        <f>B247</f>
        <v>5</v>
      </c>
      <c r="C262" s="186" t="s">
        <v>4</v>
      </c>
      <c r="D262" s="187"/>
      <c r="E262" s="27"/>
      <c r="F262" s="127">
        <f>F251+F261</f>
        <v>1471</v>
      </c>
      <c r="G262" s="127">
        <f t="shared" ref="G262:J262" si="72">G251+G261</f>
        <v>69.7</v>
      </c>
      <c r="H262" s="127">
        <f t="shared" si="72"/>
        <v>57.429999999999993</v>
      </c>
      <c r="I262" s="127">
        <f t="shared" si="72"/>
        <v>226.62999999999997</v>
      </c>
      <c r="J262" s="127">
        <f t="shared" si="72"/>
        <v>1579</v>
      </c>
      <c r="K262" s="128"/>
      <c r="L262" s="129">
        <f t="shared" ref="L262" si="73">L251+L261</f>
        <v>221.76999999999998</v>
      </c>
    </row>
    <row r="263" spans="1:13" ht="13.5" thickBot="1">
      <c r="A263" s="65"/>
      <c r="B263" s="63"/>
      <c r="C263" s="196" t="s">
        <v>91</v>
      </c>
      <c r="D263" s="197"/>
      <c r="E263" s="198"/>
      <c r="F263" s="66">
        <f>SUMIF($C:$C,"Итого за день:",F:F)/COUNTIFS($C:$C,"Итого за день:",F:F,"&gt;0")</f>
        <v>1603.2666666666667</v>
      </c>
      <c r="G263" s="64">
        <f>SUMIF($C:$C,"Итого за день:",G:G)/COUNTIFS($C:$C,"Итого за день:",G:G,"&gt;0")</f>
        <v>63.850666666666662</v>
      </c>
      <c r="H263" s="64">
        <f>SUMIF($C:$C,"Итого за день:",H:H)/COUNTIFS($C:$C,"Итого за день:",H:H,"&gt;0")</f>
        <v>49.078666666666656</v>
      </c>
      <c r="I263" s="64">
        <f>SUMIF($C:$C,"Итого за день:",I:I)/COUNTIFS($C:$C,"Итого за день:",I:I,"&gt;0")</f>
        <v>228.10399999999996</v>
      </c>
      <c r="J263" s="64">
        <f>SUMIF($C:$C,"Итого за день:",J:J)/COUNTIFS($C:$C,"Итого за день:",J:J,"&gt;0")</f>
        <v>1535.2</v>
      </c>
      <c r="K263" s="84"/>
      <c r="L263" s="85">
        <f>SUMIF($C:$C,"Итого за день:",L:L)/COUNTIFS($C:$C,"Итого за день:",L:L,"&gt;0")</f>
        <v>207.32000000000002</v>
      </c>
      <c r="M263" s="64"/>
    </row>
  </sheetData>
  <mergeCells count="28">
    <mergeCell ref="C263:E263"/>
    <mergeCell ref="C178:D178"/>
    <mergeCell ref="C109:D109"/>
    <mergeCell ref="C127:D127"/>
    <mergeCell ref="C143:D143"/>
    <mergeCell ref="C162:D162"/>
    <mergeCell ref="C194:D194"/>
    <mergeCell ref="C211:D211"/>
    <mergeCell ref="C230:D230"/>
    <mergeCell ref="C246:D246"/>
    <mergeCell ref="C262:D262"/>
    <mergeCell ref="C77:D77"/>
    <mergeCell ref="C93:D93"/>
    <mergeCell ref="C25:D25"/>
    <mergeCell ref="C1:E1"/>
    <mergeCell ref="H1:K1"/>
    <mergeCell ref="H6:K6"/>
    <mergeCell ref="C42:D42"/>
    <mergeCell ref="C61:D61"/>
    <mergeCell ref="H2:K2"/>
    <mergeCell ref="C2:D3"/>
    <mergeCell ref="H4:K4"/>
    <mergeCell ref="H3:K3"/>
    <mergeCell ref="A2:B2"/>
    <mergeCell ref="C4:D4"/>
    <mergeCell ref="A4:B4"/>
    <mergeCell ref="A5:B5"/>
    <mergeCell ref="C5:D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A9" sqref="A9:L9"/>
    </sheetView>
  </sheetViews>
  <sheetFormatPr defaultRowHeight="15"/>
  <cols>
    <col min="4" max="4" width="16.5703125" customWidth="1"/>
    <col min="5" max="5" width="31.28515625" customWidth="1"/>
  </cols>
  <sheetData>
    <row r="1" spans="1:12">
      <c r="A1" s="181"/>
      <c r="B1" s="2"/>
      <c r="C1" s="188" t="s">
        <v>94</v>
      </c>
      <c r="D1" s="189"/>
      <c r="E1" s="189"/>
      <c r="F1" s="12" t="s">
        <v>14</v>
      </c>
      <c r="G1" s="2"/>
      <c r="H1" s="190"/>
      <c r="I1" s="190"/>
      <c r="J1" s="190"/>
      <c r="K1" s="190"/>
      <c r="L1" s="2"/>
    </row>
    <row r="2" spans="1:12">
      <c r="A2" s="182"/>
      <c r="B2" s="183"/>
      <c r="C2" s="191" t="s">
        <v>96</v>
      </c>
      <c r="D2" s="192"/>
      <c r="E2" s="67"/>
      <c r="F2" s="12"/>
      <c r="G2" s="2"/>
      <c r="H2" s="190" t="s">
        <v>92</v>
      </c>
      <c r="I2" s="190"/>
      <c r="J2" s="190"/>
      <c r="K2" s="190"/>
      <c r="L2" s="2"/>
    </row>
    <row r="3" spans="1:12">
      <c r="A3" s="181"/>
      <c r="B3" s="2"/>
      <c r="C3" s="185"/>
      <c r="D3" s="185"/>
      <c r="E3" s="67"/>
      <c r="F3" s="12"/>
      <c r="G3" s="2"/>
      <c r="H3" s="193"/>
      <c r="I3" s="194"/>
      <c r="J3" s="194"/>
      <c r="K3" s="195"/>
      <c r="L3" s="2"/>
    </row>
    <row r="4" spans="1:12">
      <c r="A4" s="182"/>
      <c r="B4" s="183"/>
      <c r="C4" s="184" t="s">
        <v>95</v>
      </c>
      <c r="D4" s="185"/>
      <c r="E4" s="67"/>
      <c r="F4" s="12"/>
      <c r="G4" s="2"/>
      <c r="H4" s="190" t="s">
        <v>93</v>
      </c>
      <c r="I4" s="190"/>
      <c r="J4" s="190"/>
      <c r="K4" s="190"/>
      <c r="L4" s="2"/>
    </row>
    <row r="5" spans="1:12">
      <c r="A5" s="182" t="s">
        <v>15</v>
      </c>
      <c r="B5" s="183"/>
      <c r="C5" s="184"/>
      <c r="D5" s="185"/>
      <c r="E5" s="67"/>
      <c r="F5" s="12"/>
      <c r="G5" s="2"/>
      <c r="H5" s="86" t="s">
        <v>102</v>
      </c>
      <c r="I5" s="86" t="s">
        <v>103</v>
      </c>
      <c r="J5" s="180">
        <v>2024</v>
      </c>
      <c r="K5" s="180"/>
      <c r="L5" s="2"/>
    </row>
    <row r="6" spans="1:12" ht="18">
      <c r="A6" s="29" t="s">
        <v>5</v>
      </c>
      <c r="B6" s="2"/>
      <c r="C6" s="2"/>
      <c r="D6" s="181"/>
      <c r="E6" s="2"/>
      <c r="F6" s="2"/>
      <c r="G6" s="2"/>
      <c r="H6" s="190"/>
      <c r="I6" s="190"/>
      <c r="J6" s="190"/>
      <c r="K6" s="190"/>
      <c r="L6" s="2"/>
    </row>
    <row r="7" spans="1:12">
      <c r="A7" s="4" t="s">
        <v>6</v>
      </c>
      <c r="B7" s="2"/>
      <c r="C7" s="2"/>
      <c r="D7" s="3"/>
      <c r="E7" s="32" t="s">
        <v>7</v>
      </c>
      <c r="F7" s="2"/>
      <c r="G7" s="2"/>
      <c r="H7" s="39"/>
      <c r="I7" s="39"/>
      <c r="J7" s="40"/>
      <c r="K7" s="41"/>
      <c r="L7" s="2"/>
    </row>
    <row r="8" spans="1:12" ht="15.75" thickBot="1">
      <c r="A8" s="2"/>
      <c r="B8" s="2"/>
      <c r="C8" s="2"/>
      <c r="D8" s="4"/>
      <c r="E8" s="2"/>
      <c r="F8" s="2"/>
      <c r="G8" s="2"/>
      <c r="H8" s="38" t="s">
        <v>30</v>
      </c>
      <c r="I8" s="38" t="s">
        <v>31</v>
      </c>
      <c r="J8" s="38" t="s">
        <v>32</v>
      </c>
      <c r="K8" s="2"/>
      <c r="L8" s="2"/>
    </row>
    <row r="9" spans="1:12" ht="34.5" thickBot="1">
      <c r="A9" s="36" t="s">
        <v>12</v>
      </c>
      <c r="B9" s="37" t="s">
        <v>13</v>
      </c>
      <c r="C9" s="30" t="s">
        <v>0</v>
      </c>
      <c r="D9" s="30" t="s">
        <v>11</v>
      </c>
      <c r="E9" s="30" t="s">
        <v>10</v>
      </c>
      <c r="F9" s="30" t="s">
        <v>28</v>
      </c>
      <c r="G9" s="30" t="s">
        <v>1</v>
      </c>
      <c r="H9" s="30" t="s">
        <v>2</v>
      </c>
      <c r="I9" s="30" t="s">
        <v>3</v>
      </c>
      <c r="J9" s="30" t="s">
        <v>8</v>
      </c>
      <c r="K9" s="31" t="s">
        <v>9</v>
      </c>
      <c r="L9" s="30" t="s">
        <v>29</v>
      </c>
    </row>
    <row r="10" spans="1:12" ht="105">
      <c r="A10" s="19">
        <v>1</v>
      </c>
      <c r="B10" s="20">
        <v>1</v>
      </c>
      <c r="C10" s="21" t="s">
        <v>16</v>
      </c>
      <c r="D10" s="5" t="s">
        <v>17</v>
      </c>
      <c r="E10" s="42" t="s">
        <v>33</v>
      </c>
      <c r="F10" s="92">
        <v>180</v>
      </c>
      <c r="G10" s="87">
        <v>4.59</v>
      </c>
      <c r="H10" s="92">
        <v>8.85</v>
      </c>
      <c r="I10" s="92">
        <v>43.13</v>
      </c>
      <c r="J10" s="93">
        <v>267</v>
      </c>
      <c r="K10" s="94">
        <v>329</v>
      </c>
      <c r="L10" s="87">
        <v>24.95</v>
      </c>
    </row>
    <row r="11" spans="1:12">
      <c r="A11" s="22"/>
      <c r="B11" s="15"/>
      <c r="C11" s="11"/>
      <c r="D11" s="7" t="s">
        <v>18</v>
      </c>
      <c r="E11" s="43" t="s">
        <v>35</v>
      </c>
      <c r="F11" s="95">
        <v>200</v>
      </c>
      <c r="G11" s="96">
        <v>1.4</v>
      </c>
      <c r="H11" s="95">
        <v>1.6</v>
      </c>
      <c r="I11" s="95">
        <v>22.31</v>
      </c>
      <c r="J11" s="97">
        <v>105</v>
      </c>
      <c r="K11" s="98">
        <v>422</v>
      </c>
      <c r="L11" s="96">
        <v>15.9</v>
      </c>
    </row>
    <row r="12" spans="1:12">
      <c r="A12" s="22"/>
      <c r="B12" s="15"/>
      <c r="C12" s="11"/>
      <c r="D12" s="7" t="s">
        <v>19</v>
      </c>
      <c r="E12" s="43" t="s">
        <v>34</v>
      </c>
      <c r="F12" s="95">
        <v>25</v>
      </c>
      <c r="G12" s="96">
        <v>1.88</v>
      </c>
      <c r="H12" s="95">
        <v>0.73</v>
      </c>
      <c r="I12" s="95">
        <v>12.85</v>
      </c>
      <c r="J12" s="97">
        <v>66</v>
      </c>
      <c r="K12" s="98"/>
      <c r="L12" s="96">
        <v>2.15</v>
      </c>
    </row>
    <row r="13" spans="1:12">
      <c r="A13" s="22"/>
      <c r="B13" s="15"/>
      <c r="C13" s="11"/>
      <c r="D13" s="7" t="s">
        <v>20</v>
      </c>
      <c r="E13" s="34" t="s">
        <v>36</v>
      </c>
      <c r="F13" s="95">
        <v>100</v>
      </c>
      <c r="G13" s="96">
        <v>0.4</v>
      </c>
      <c r="H13" s="95">
        <v>0.4</v>
      </c>
      <c r="I13" s="95">
        <v>9.8000000000000007</v>
      </c>
      <c r="J13" s="97">
        <v>47</v>
      </c>
      <c r="K13" s="99"/>
      <c r="L13" s="100">
        <v>26</v>
      </c>
    </row>
    <row r="14" spans="1:12" ht="15.75" thickBot="1">
      <c r="A14" s="72"/>
      <c r="B14" s="73"/>
      <c r="C14" s="74"/>
      <c r="D14" s="75" t="s">
        <v>27</v>
      </c>
      <c r="E14" s="69"/>
      <c r="F14" s="101">
        <f>SUM(F10:F13)</f>
        <v>505</v>
      </c>
      <c r="G14" s="102">
        <f>SUM(G10:G13)</f>
        <v>8.27</v>
      </c>
      <c r="H14" s="101">
        <f>SUM(H10:H13)</f>
        <v>11.58</v>
      </c>
      <c r="I14" s="101">
        <f>SUM(I10:I13)</f>
        <v>88.089999999999989</v>
      </c>
      <c r="J14" s="102">
        <f>SUM(J10:J13)</f>
        <v>485</v>
      </c>
      <c r="K14" s="103"/>
      <c r="L14" s="102">
        <f>SUM(L10:L13)</f>
        <v>69</v>
      </c>
    </row>
    <row r="15" spans="1:12" ht="105">
      <c r="A15" s="22">
        <f>A10</f>
        <v>1</v>
      </c>
      <c r="B15" s="14">
        <f>B10</f>
        <v>1</v>
      </c>
      <c r="C15" s="11" t="s">
        <v>16</v>
      </c>
      <c r="D15" s="8" t="s">
        <v>24</v>
      </c>
      <c r="E15" s="42" t="s">
        <v>33</v>
      </c>
      <c r="F15" s="106">
        <v>180</v>
      </c>
      <c r="G15" s="113">
        <v>4.59</v>
      </c>
      <c r="H15" s="113">
        <v>8.85</v>
      </c>
      <c r="I15" s="114">
        <v>43.13</v>
      </c>
      <c r="J15" s="93">
        <v>267</v>
      </c>
      <c r="K15" s="115">
        <v>329</v>
      </c>
      <c r="L15" s="113">
        <v>24.95</v>
      </c>
    </row>
    <row r="16" spans="1:12">
      <c r="A16" s="22"/>
      <c r="B16" s="15"/>
      <c r="C16" s="11"/>
      <c r="D16" s="7" t="s">
        <v>89</v>
      </c>
      <c r="E16" s="43" t="s">
        <v>35</v>
      </c>
      <c r="F16" s="107">
        <v>200</v>
      </c>
      <c r="G16" s="113">
        <v>1.4</v>
      </c>
      <c r="H16" s="113">
        <v>1.6</v>
      </c>
      <c r="I16" s="114">
        <v>22.31</v>
      </c>
      <c r="J16" s="106">
        <v>105</v>
      </c>
      <c r="K16" s="116">
        <v>422</v>
      </c>
      <c r="L16" s="96">
        <v>15.9</v>
      </c>
    </row>
    <row r="17" spans="1:12" ht="15.75" thickBot="1">
      <c r="A17" s="72"/>
      <c r="B17" s="73"/>
      <c r="C17" s="74"/>
      <c r="D17" s="76" t="s">
        <v>73</v>
      </c>
      <c r="E17" s="44" t="s">
        <v>97</v>
      </c>
      <c r="F17" s="117">
        <v>33</v>
      </c>
      <c r="G17" s="118">
        <v>1.65</v>
      </c>
      <c r="H17" s="118">
        <v>6.27</v>
      </c>
      <c r="I17" s="118">
        <v>16.5</v>
      </c>
      <c r="J17" s="117">
        <v>129</v>
      </c>
      <c r="K17" s="119"/>
      <c r="L17" s="118">
        <v>16.149999999999999</v>
      </c>
    </row>
  </sheetData>
  <mergeCells count="12">
    <mergeCell ref="A4:B4"/>
    <mergeCell ref="C4:D4"/>
    <mergeCell ref="H4:K4"/>
    <mergeCell ref="A5:B5"/>
    <mergeCell ref="C5:D5"/>
    <mergeCell ref="H6:K6"/>
    <mergeCell ref="C1:E1"/>
    <mergeCell ref="H1:K1"/>
    <mergeCell ref="A2:B2"/>
    <mergeCell ref="C2:D3"/>
    <mergeCell ref="H2:K2"/>
    <mergeCell ref="H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A9" sqref="A9:L9"/>
    </sheetView>
  </sheetViews>
  <sheetFormatPr defaultRowHeight="15"/>
  <cols>
    <col min="4" max="4" width="16.42578125" customWidth="1"/>
    <col min="5" max="5" width="17.42578125" customWidth="1"/>
  </cols>
  <sheetData>
    <row r="1" spans="1:12">
      <c r="A1" s="181" t="s">
        <v>104</v>
      </c>
      <c r="B1" s="2"/>
      <c r="C1" s="188" t="s">
        <v>94</v>
      </c>
      <c r="D1" s="189"/>
      <c r="E1" s="189"/>
      <c r="F1" s="12" t="s">
        <v>14</v>
      </c>
      <c r="G1" s="2"/>
      <c r="H1" s="190"/>
      <c r="I1" s="190"/>
      <c r="J1" s="190"/>
      <c r="K1" s="190"/>
      <c r="L1" s="2"/>
    </row>
    <row r="2" spans="1:12">
      <c r="A2" s="182"/>
      <c r="B2" s="183"/>
      <c r="C2" s="191" t="s">
        <v>96</v>
      </c>
      <c r="D2" s="192"/>
      <c r="E2" s="67"/>
      <c r="F2" s="12"/>
      <c r="G2" s="2"/>
      <c r="H2" s="190" t="s">
        <v>92</v>
      </c>
      <c r="I2" s="190"/>
      <c r="J2" s="190"/>
      <c r="K2" s="190"/>
      <c r="L2" s="2"/>
    </row>
    <row r="3" spans="1:12">
      <c r="A3" s="181"/>
      <c r="B3" s="2"/>
      <c r="C3" s="185"/>
      <c r="D3" s="185"/>
      <c r="E3" s="67"/>
      <c r="F3" s="12"/>
      <c r="G3" s="2"/>
      <c r="H3" s="193"/>
      <c r="I3" s="194"/>
      <c r="J3" s="194"/>
      <c r="K3" s="195"/>
      <c r="L3" s="2"/>
    </row>
    <row r="4" spans="1:12">
      <c r="A4" s="182"/>
      <c r="B4" s="183"/>
      <c r="C4" s="184" t="s">
        <v>95</v>
      </c>
      <c r="D4" s="185"/>
      <c r="E4" s="67"/>
      <c r="F4" s="12"/>
      <c r="G4" s="2"/>
      <c r="H4" s="190" t="s">
        <v>93</v>
      </c>
      <c r="I4" s="190"/>
      <c r="J4" s="190"/>
      <c r="K4" s="190"/>
      <c r="L4" s="2"/>
    </row>
    <row r="5" spans="1:12">
      <c r="A5" s="182" t="s">
        <v>15</v>
      </c>
      <c r="B5" s="183"/>
      <c r="C5" s="184"/>
      <c r="D5" s="185"/>
      <c r="E5" s="67"/>
      <c r="F5" s="12"/>
      <c r="G5" s="2"/>
      <c r="H5" s="86" t="s">
        <v>102</v>
      </c>
      <c r="I5" s="86" t="s">
        <v>103</v>
      </c>
      <c r="J5" s="180">
        <v>2024</v>
      </c>
      <c r="K5" s="180"/>
      <c r="L5" s="2"/>
    </row>
    <row r="6" spans="1:12" ht="18">
      <c r="A6" s="29" t="s">
        <v>5</v>
      </c>
      <c r="B6" s="2"/>
      <c r="C6" s="2"/>
      <c r="D6" s="181"/>
      <c r="E6" s="2"/>
      <c r="F6" s="2"/>
      <c r="G6" s="2"/>
      <c r="H6" s="190"/>
      <c r="I6" s="190"/>
      <c r="J6" s="190"/>
      <c r="K6" s="190"/>
      <c r="L6" s="2"/>
    </row>
    <row r="7" spans="1:12">
      <c r="A7" s="4" t="s">
        <v>6</v>
      </c>
      <c r="B7" s="2"/>
      <c r="C7" s="2"/>
      <c r="D7" s="3"/>
      <c r="E7" s="32" t="s">
        <v>7</v>
      </c>
      <c r="F7" s="2"/>
      <c r="G7" s="2"/>
      <c r="H7" s="39"/>
      <c r="I7" s="39"/>
      <c r="J7" s="40"/>
      <c r="K7" s="41"/>
      <c r="L7" s="2"/>
    </row>
    <row r="8" spans="1:12" ht="15.75" thickBot="1">
      <c r="A8" s="4"/>
      <c r="B8" s="2"/>
      <c r="C8" s="2"/>
      <c r="D8" s="3"/>
      <c r="E8" s="199"/>
      <c r="F8" s="2"/>
      <c r="G8" s="2"/>
      <c r="H8" s="200"/>
      <c r="I8" s="200"/>
      <c r="J8" s="200"/>
      <c r="K8" s="41"/>
      <c r="L8" s="2"/>
    </row>
    <row r="9" spans="1:12" ht="34.5" thickBot="1">
      <c r="A9" s="36" t="s">
        <v>12</v>
      </c>
      <c r="B9" s="37" t="s">
        <v>13</v>
      </c>
      <c r="C9" s="30" t="s">
        <v>0</v>
      </c>
      <c r="D9" s="30" t="s">
        <v>11</v>
      </c>
      <c r="E9" s="30" t="s">
        <v>10</v>
      </c>
      <c r="F9" s="30" t="s">
        <v>28</v>
      </c>
      <c r="G9" s="30" t="s">
        <v>1</v>
      </c>
      <c r="H9" s="30" t="s">
        <v>2</v>
      </c>
      <c r="I9" s="30" t="s">
        <v>3</v>
      </c>
      <c r="J9" s="30" t="s">
        <v>8</v>
      </c>
      <c r="K9" s="31" t="s">
        <v>9</v>
      </c>
      <c r="L9" s="30" t="s">
        <v>29</v>
      </c>
    </row>
    <row r="10" spans="1:12" ht="30">
      <c r="A10" s="14">
        <v>1</v>
      </c>
      <c r="B10" s="15">
        <v>2</v>
      </c>
      <c r="C10" s="21" t="s">
        <v>16</v>
      </c>
      <c r="D10" s="5" t="s">
        <v>50</v>
      </c>
      <c r="E10" s="47" t="s">
        <v>42</v>
      </c>
      <c r="F10" s="93">
        <v>60</v>
      </c>
      <c r="G10" s="87">
        <v>0.48</v>
      </c>
      <c r="H10" s="87">
        <v>0.06</v>
      </c>
      <c r="I10" s="130">
        <v>1.56</v>
      </c>
      <c r="J10" s="93">
        <v>8</v>
      </c>
      <c r="K10" s="94">
        <v>12</v>
      </c>
      <c r="L10" s="87">
        <v>18.940000000000001</v>
      </c>
    </row>
    <row r="11" spans="1:12" ht="60">
      <c r="A11" s="14"/>
      <c r="B11" s="15"/>
      <c r="C11" s="11"/>
      <c r="D11" s="8" t="s">
        <v>17</v>
      </c>
      <c r="E11" s="46" t="s">
        <v>43</v>
      </c>
      <c r="F11" s="107">
        <v>60</v>
      </c>
      <c r="G11" s="96">
        <v>39.42</v>
      </c>
      <c r="H11" s="96">
        <v>19.03</v>
      </c>
      <c r="I11" s="120">
        <v>18.010000000000002</v>
      </c>
      <c r="J11" s="97">
        <v>251</v>
      </c>
      <c r="K11" s="98">
        <v>209</v>
      </c>
      <c r="L11" s="96">
        <v>35</v>
      </c>
    </row>
    <row r="12" spans="1:12" ht="45">
      <c r="A12" s="14"/>
      <c r="B12" s="15"/>
      <c r="C12" s="11"/>
      <c r="D12" s="7" t="s">
        <v>25</v>
      </c>
      <c r="E12" s="48" t="s">
        <v>44</v>
      </c>
      <c r="F12" s="97">
        <v>150</v>
      </c>
      <c r="G12" s="96">
        <v>8.75</v>
      </c>
      <c r="H12" s="96">
        <v>6.62</v>
      </c>
      <c r="I12" s="120">
        <v>43.07</v>
      </c>
      <c r="J12" s="97">
        <v>152</v>
      </c>
      <c r="K12" s="98">
        <v>445</v>
      </c>
      <c r="L12" s="96">
        <v>19.940000000000001</v>
      </c>
    </row>
    <row r="13" spans="1:12" ht="75">
      <c r="A13" s="14"/>
      <c r="B13" s="15"/>
      <c r="C13" s="11"/>
      <c r="D13" s="7" t="s">
        <v>74</v>
      </c>
      <c r="E13" s="48" t="s">
        <v>45</v>
      </c>
      <c r="F13" s="97">
        <v>200</v>
      </c>
      <c r="G13" s="96">
        <v>0.26</v>
      </c>
      <c r="H13" s="96">
        <v>0.05</v>
      </c>
      <c r="I13" s="120">
        <v>15.22</v>
      </c>
      <c r="J13" s="97">
        <v>59</v>
      </c>
      <c r="K13" s="98">
        <v>434</v>
      </c>
      <c r="L13" s="96">
        <v>5.85</v>
      </c>
    </row>
    <row r="14" spans="1:12" ht="30">
      <c r="A14" s="14"/>
      <c r="B14" s="15"/>
      <c r="C14" s="11"/>
      <c r="D14" s="10" t="s">
        <v>19</v>
      </c>
      <c r="E14" s="81" t="s">
        <v>41</v>
      </c>
      <c r="F14" s="121">
        <v>30</v>
      </c>
      <c r="G14" s="122">
        <v>1.98</v>
      </c>
      <c r="H14" s="122">
        <v>0.36</v>
      </c>
      <c r="I14" s="123">
        <v>11.88</v>
      </c>
      <c r="J14" s="97">
        <v>59</v>
      </c>
      <c r="K14" s="132"/>
      <c r="L14" s="122">
        <v>2.15</v>
      </c>
    </row>
    <row r="15" spans="1:12" ht="15.75" thickBot="1">
      <c r="A15" s="82"/>
      <c r="B15" s="73"/>
      <c r="C15" s="74"/>
      <c r="D15" s="75" t="s">
        <v>27</v>
      </c>
      <c r="E15" s="69"/>
      <c r="F15" s="101">
        <f>SUM(F10:F14)</f>
        <v>500</v>
      </c>
      <c r="G15" s="101">
        <f>SUM(G10:G14)</f>
        <v>50.889999999999993</v>
      </c>
      <c r="H15" s="101">
        <f>SUM(H10:H14)</f>
        <v>26.12</v>
      </c>
      <c r="I15" s="101">
        <f>SUM(I10:I14)</f>
        <v>89.74</v>
      </c>
      <c r="J15" s="101">
        <f>SUM(J10:J14)</f>
        <v>529</v>
      </c>
      <c r="K15" s="103"/>
      <c r="L15" s="101">
        <f>SUM(L10:L14)</f>
        <v>81.88</v>
      </c>
    </row>
    <row r="16" spans="1:12" ht="60">
      <c r="A16" s="14">
        <f>A10</f>
        <v>1</v>
      </c>
      <c r="B16" s="14">
        <f>B10</f>
        <v>2</v>
      </c>
      <c r="C16" s="11" t="s">
        <v>16</v>
      </c>
      <c r="D16" s="8" t="s">
        <v>17</v>
      </c>
      <c r="E16" s="47" t="s">
        <v>43</v>
      </c>
      <c r="F16" s="133">
        <v>60</v>
      </c>
      <c r="G16" s="113">
        <v>39.42</v>
      </c>
      <c r="H16" s="113">
        <v>19.03</v>
      </c>
      <c r="I16" s="114">
        <v>18.010000000000002</v>
      </c>
      <c r="J16" s="93">
        <v>251</v>
      </c>
      <c r="K16" s="115">
        <v>209</v>
      </c>
      <c r="L16" s="113">
        <v>35</v>
      </c>
    </row>
    <row r="17" spans="1:12" ht="45">
      <c r="A17" s="14"/>
      <c r="B17" s="15"/>
      <c r="C17" s="11"/>
      <c r="D17" s="7" t="s">
        <v>25</v>
      </c>
      <c r="E17" s="48" t="s">
        <v>44</v>
      </c>
      <c r="F17" s="97">
        <v>150</v>
      </c>
      <c r="G17" s="96">
        <v>8.75</v>
      </c>
      <c r="H17" s="96">
        <v>6.62</v>
      </c>
      <c r="I17" s="120">
        <v>43.07</v>
      </c>
      <c r="J17" s="97">
        <v>152</v>
      </c>
      <c r="K17" s="116">
        <v>445</v>
      </c>
      <c r="L17" s="96">
        <v>19.940000000000001</v>
      </c>
    </row>
    <row r="18" spans="1:12">
      <c r="A18" s="14"/>
      <c r="B18" s="15"/>
      <c r="C18" s="11"/>
      <c r="D18" s="10" t="s">
        <v>19</v>
      </c>
      <c r="E18" s="51" t="s">
        <v>41</v>
      </c>
      <c r="F18" s="121">
        <v>30</v>
      </c>
      <c r="G18" s="122">
        <v>1.98</v>
      </c>
      <c r="H18" s="122">
        <v>0.36</v>
      </c>
      <c r="I18" s="123">
        <v>11.88</v>
      </c>
      <c r="J18" s="121">
        <v>59</v>
      </c>
      <c r="K18" s="124"/>
      <c r="L18" s="122">
        <v>2.15</v>
      </c>
    </row>
    <row r="19" spans="1:12" ht="75.75" thickBot="1">
      <c r="A19" s="82"/>
      <c r="B19" s="73"/>
      <c r="C19" s="74"/>
      <c r="D19" s="76" t="s">
        <v>74</v>
      </c>
      <c r="E19" s="49" t="s">
        <v>46</v>
      </c>
      <c r="F19" s="117">
        <v>200</v>
      </c>
      <c r="G19" s="118">
        <v>0.26</v>
      </c>
      <c r="H19" s="118">
        <v>0.05</v>
      </c>
      <c r="I19" s="134">
        <v>15.22</v>
      </c>
      <c r="J19" s="117">
        <v>59</v>
      </c>
      <c r="K19" s="119">
        <v>434</v>
      </c>
      <c r="L19" s="118">
        <v>5.85</v>
      </c>
    </row>
  </sheetData>
  <mergeCells count="12">
    <mergeCell ref="A4:B4"/>
    <mergeCell ref="C4:D4"/>
    <mergeCell ref="H4:K4"/>
    <mergeCell ref="A5:B5"/>
    <mergeCell ref="C5:D5"/>
    <mergeCell ref="H6:K6"/>
    <mergeCell ref="C1:E1"/>
    <mergeCell ref="H1:K1"/>
    <mergeCell ref="A2:B2"/>
    <mergeCell ref="C2:D3"/>
    <mergeCell ref="H2:K2"/>
    <mergeCell ref="H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C22" sqref="C22"/>
    </sheetView>
  </sheetViews>
  <sheetFormatPr defaultRowHeight="15"/>
  <cols>
    <col min="4" max="4" width="15.7109375" customWidth="1"/>
    <col min="5" max="5" width="17.140625" customWidth="1"/>
  </cols>
  <sheetData>
    <row r="1" spans="1:12">
      <c r="A1" s="181"/>
      <c r="B1" s="2"/>
      <c r="C1" s="188" t="s">
        <v>94</v>
      </c>
      <c r="D1" s="189"/>
      <c r="E1" s="189"/>
      <c r="F1" s="12" t="s">
        <v>14</v>
      </c>
      <c r="G1" s="2"/>
      <c r="H1" s="190"/>
      <c r="I1" s="190"/>
      <c r="J1" s="190"/>
      <c r="K1" s="190"/>
      <c r="L1" s="2"/>
    </row>
    <row r="2" spans="1:12">
      <c r="A2" s="182"/>
      <c r="B2" s="183"/>
      <c r="C2" s="191" t="s">
        <v>96</v>
      </c>
      <c r="D2" s="192"/>
      <c r="E2" s="67"/>
      <c r="F2" s="12"/>
      <c r="G2" s="2"/>
      <c r="H2" s="190" t="s">
        <v>92</v>
      </c>
      <c r="I2" s="190"/>
      <c r="J2" s="190"/>
      <c r="K2" s="190"/>
      <c r="L2" s="2"/>
    </row>
    <row r="3" spans="1:12">
      <c r="A3" s="181"/>
      <c r="B3" s="2"/>
      <c r="C3" s="185"/>
      <c r="D3" s="185"/>
      <c r="E3" s="67"/>
      <c r="F3" s="12"/>
      <c r="G3" s="2"/>
      <c r="H3" s="193"/>
      <c r="I3" s="194"/>
      <c r="J3" s="194"/>
      <c r="K3" s="195"/>
      <c r="L3" s="2"/>
    </row>
    <row r="4" spans="1:12">
      <c r="A4" s="182"/>
      <c r="B4" s="183"/>
      <c r="C4" s="184" t="s">
        <v>95</v>
      </c>
      <c r="D4" s="185"/>
      <c r="E4" s="67"/>
      <c r="F4" s="12"/>
      <c r="G4" s="2"/>
      <c r="H4" s="190" t="s">
        <v>93</v>
      </c>
      <c r="I4" s="190"/>
      <c r="J4" s="190"/>
      <c r="K4" s="190"/>
      <c r="L4" s="2"/>
    </row>
    <row r="5" spans="1:12">
      <c r="A5" s="182" t="s">
        <v>15</v>
      </c>
      <c r="B5" s="183"/>
      <c r="C5" s="184"/>
      <c r="D5" s="185"/>
      <c r="E5" s="67"/>
      <c r="F5" s="12"/>
      <c r="G5" s="2"/>
      <c r="H5" s="86" t="s">
        <v>102</v>
      </c>
      <c r="I5" s="86" t="s">
        <v>103</v>
      </c>
      <c r="J5" s="180">
        <v>2024</v>
      </c>
      <c r="K5" s="180"/>
      <c r="L5" s="2"/>
    </row>
    <row r="6" spans="1:12" ht="18">
      <c r="A6" s="29" t="s">
        <v>5</v>
      </c>
      <c r="B6" s="2"/>
      <c r="C6" s="2"/>
      <c r="D6" s="181"/>
      <c r="E6" s="2"/>
      <c r="F6" s="2"/>
      <c r="G6" s="2"/>
      <c r="H6" s="190"/>
      <c r="I6" s="190"/>
      <c r="J6" s="190"/>
      <c r="K6" s="190"/>
      <c r="L6" s="2"/>
    </row>
    <row r="7" spans="1:12">
      <c r="A7" s="4" t="s">
        <v>6</v>
      </c>
      <c r="B7" s="2"/>
      <c r="C7" s="2"/>
      <c r="D7" s="3"/>
      <c r="E7" s="32" t="s">
        <v>7</v>
      </c>
      <c r="F7" s="2"/>
      <c r="G7" s="2"/>
      <c r="H7" s="39"/>
      <c r="I7" s="39"/>
      <c r="J7" s="40"/>
      <c r="K7" s="41"/>
      <c r="L7" s="2"/>
    </row>
    <row r="8" spans="1:12" ht="15.75" thickBot="1">
      <c r="A8" s="2"/>
      <c r="B8" s="2"/>
      <c r="C8" s="2"/>
      <c r="D8" s="4"/>
      <c r="E8" s="2"/>
      <c r="F8" s="2"/>
      <c r="G8" s="2"/>
      <c r="H8" s="38" t="s">
        <v>30</v>
      </c>
      <c r="I8" s="38" t="s">
        <v>31</v>
      </c>
      <c r="J8" s="38" t="s">
        <v>32</v>
      </c>
      <c r="K8" s="2"/>
      <c r="L8" s="2"/>
    </row>
    <row r="9" spans="1:12" ht="34.5" thickBot="1">
      <c r="A9" s="36" t="s">
        <v>12</v>
      </c>
      <c r="B9" s="37" t="s">
        <v>13</v>
      </c>
      <c r="C9" s="30" t="s">
        <v>0</v>
      </c>
      <c r="D9" s="30" t="s">
        <v>11</v>
      </c>
      <c r="E9" s="30" t="s">
        <v>10</v>
      </c>
      <c r="F9" s="30" t="s">
        <v>28</v>
      </c>
      <c r="G9" s="30" t="s">
        <v>1</v>
      </c>
      <c r="H9" s="30" t="s">
        <v>2</v>
      </c>
      <c r="I9" s="30" t="s">
        <v>3</v>
      </c>
      <c r="J9" s="30" t="s">
        <v>8</v>
      </c>
      <c r="K9" s="31" t="s">
        <v>9</v>
      </c>
      <c r="L9" s="30" t="s">
        <v>29</v>
      </c>
    </row>
    <row r="10" spans="1:12">
      <c r="A10" s="19">
        <v>1</v>
      </c>
      <c r="B10" s="20">
        <v>3</v>
      </c>
      <c r="C10" s="21" t="s">
        <v>16</v>
      </c>
      <c r="D10" s="5" t="s">
        <v>17</v>
      </c>
      <c r="E10" s="45" t="s">
        <v>51</v>
      </c>
      <c r="F10" s="106">
        <v>100</v>
      </c>
      <c r="G10" s="113">
        <v>11.94</v>
      </c>
      <c r="H10" s="113">
        <v>8.1199999999999992</v>
      </c>
      <c r="I10" s="114">
        <v>10.56</v>
      </c>
      <c r="J10" s="93">
        <v>164</v>
      </c>
      <c r="K10" s="131">
        <v>67</v>
      </c>
      <c r="L10" s="113">
        <v>39.119999999999997</v>
      </c>
    </row>
    <row r="11" spans="1:12">
      <c r="A11" s="22"/>
      <c r="B11" s="15"/>
      <c r="C11" s="11"/>
      <c r="D11" s="145" t="s">
        <v>25</v>
      </c>
      <c r="E11" s="146" t="s">
        <v>77</v>
      </c>
      <c r="F11" s="106">
        <v>100</v>
      </c>
      <c r="G11" s="113">
        <v>2.54</v>
      </c>
      <c r="H11" s="113">
        <v>4.07</v>
      </c>
      <c r="I11" s="114">
        <v>25.74</v>
      </c>
      <c r="J11" s="106">
        <v>152</v>
      </c>
      <c r="K11" s="115">
        <v>448</v>
      </c>
      <c r="L11" s="113">
        <v>10.24</v>
      </c>
    </row>
    <row r="12" spans="1:12">
      <c r="A12" s="22"/>
      <c r="B12" s="15"/>
      <c r="C12" s="11"/>
      <c r="D12" s="6" t="s">
        <v>57</v>
      </c>
      <c r="E12" s="43" t="s">
        <v>52</v>
      </c>
      <c r="F12" s="97">
        <v>50</v>
      </c>
      <c r="G12" s="96">
        <v>1</v>
      </c>
      <c r="H12" s="113">
        <v>3.1</v>
      </c>
      <c r="I12" s="120">
        <v>3.56</v>
      </c>
      <c r="J12" s="97">
        <v>46</v>
      </c>
      <c r="K12" s="116">
        <v>457</v>
      </c>
      <c r="L12" s="96">
        <v>6.21</v>
      </c>
    </row>
    <row r="13" spans="1:12">
      <c r="A13" s="22"/>
      <c r="B13" s="15"/>
      <c r="C13" s="11"/>
      <c r="D13" s="7" t="s">
        <v>18</v>
      </c>
      <c r="E13" s="43" t="s">
        <v>49</v>
      </c>
      <c r="F13" s="147">
        <v>200</v>
      </c>
      <c r="G13" s="96">
        <v>0.2</v>
      </c>
      <c r="H13" s="113">
        <v>0.05</v>
      </c>
      <c r="I13" s="120">
        <v>15.01</v>
      </c>
      <c r="J13" s="121">
        <v>57</v>
      </c>
      <c r="K13" s="116">
        <v>433</v>
      </c>
      <c r="L13" s="122">
        <v>3.45</v>
      </c>
    </row>
    <row r="14" spans="1:12" ht="30">
      <c r="A14" s="22"/>
      <c r="B14" s="15"/>
      <c r="C14" s="11"/>
      <c r="D14" s="7" t="s">
        <v>19</v>
      </c>
      <c r="E14" s="48" t="s">
        <v>41</v>
      </c>
      <c r="F14" s="121">
        <v>30</v>
      </c>
      <c r="G14" s="96">
        <v>1.98</v>
      </c>
      <c r="H14" s="113">
        <v>0.36</v>
      </c>
      <c r="I14" s="120">
        <v>11.88</v>
      </c>
      <c r="J14" s="121">
        <v>59</v>
      </c>
      <c r="K14" s="116"/>
      <c r="L14" s="122">
        <v>2.15</v>
      </c>
    </row>
    <row r="15" spans="1:12" ht="30">
      <c r="A15" s="22"/>
      <c r="B15" s="15"/>
      <c r="C15" s="11"/>
      <c r="D15" s="7" t="s">
        <v>73</v>
      </c>
      <c r="E15" s="81" t="s">
        <v>97</v>
      </c>
      <c r="F15" s="121">
        <v>33</v>
      </c>
      <c r="G15" s="122">
        <v>1.65</v>
      </c>
      <c r="H15" s="122">
        <v>6.27</v>
      </c>
      <c r="I15" s="123">
        <v>16.5</v>
      </c>
      <c r="J15" s="97">
        <v>129</v>
      </c>
      <c r="K15" s="124"/>
      <c r="L15" s="122">
        <v>16.149999999999999</v>
      </c>
    </row>
    <row r="16" spans="1:12" ht="15.75" thickBot="1">
      <c r="A16" s="72"/>
      <c r="B16" s="73"/>
      <c r="C16" s="74"/>
      <c r="D16" s="75" t="s">
        <v>27</v>
      </c>
      <c r="E16" s="69"/>
      <c r="F16" s="101">
        <f>SUM(F10:F15)</f>
        <v>513</v>
      </c>
      <c r="G16" s="101">
        <f>SUM(G10:G15)</f>
        <v>19.309999999999999</v>
      </c>
      <c r="H16" s="101">
        <f>SUM(H10:H15)</f>
        <v>21.97</v>
      </c>
      <c r="I16" s="101">
        <f>SUM(I10:I15)</f>
        <v>83.25</v>
      </c>
      <c r="J16" s="101">
        <f>SUM(J10:J15)</f>
        <v>607</v>
      </c>
      <c r="K16" s="103"/>
      <c r="L16" s="101">
        <f>SUM(L10:L15)</f>
        <v>77.319999999999993</v>
      </c>
    </row>
    <row r="17" spans="1:12">
      <c r="A17" s="22">
        <f>A10</f>
        <v>1</v>
      </c>
      <c r="B17" s="14">
        <f>B10</f>
        <v>3</v>
      </c>
      <c r="C17" s="11" t="s">
        <v>16</v>
      </c>
      <c r="D17" s="8" t="s">
        <v>17</v>
      </c>
      <c r="E17" s="45" t="s">
        <v>51</v>
      </c>
      <c r="F17" s="106">
        <v>100</v>
      </c>
      <c r="G17" s="113">
        <v>11.94</v>
      </c>
      <c r="H17" s="113">
        <v>8.1199999999999992</v>
      </c>
      <c r="I17" s="114">
        <v>10.56</v>
      </c>
      <c r="J17" s="93">
        <v>164</v>
      </c>
      <c r="K17" s="115">
        <v>67</v>
      </c>
      <c r="L17" s="113">
        <v>39.119999999999997</v>
      </c>
    </row>
    <row r="18" spans="1:12">
      <c r="A18" s="22"/>
      <c r="B18" s="15"/>
      <c r="C18" s="11"/>
      <c r="D18" s="7" t="s">
        <v>25</v>
      </c>
      <c r="E18" s="146" t="s">
        <v>77</v>
      </c>
      <c r="F18" s="135">
        <v>100</v>
      </c>
      <c r="G18" s="136">
        <v>2.54</v>
      </c>
      <c r="H18" s="136">
        <v>4.07</v>
      </c>
      <c r="I18" s="137">
        <v>25.74</v>
      </c>
      <c r="J18" s="135">
        <v>152</v>
      </c>
      <c r="K18" s="116">
        <v>448</v>
      </c>
      <c r="L18" s="136">
        <v>10.24</v>
      </c>
    </row>
    <row r="19" spans="1:12">
      <c r="A19" s="22"/>
      <c r="B19" s="15"/>
      <c r="C19" s="11"/>
      <c r="D19" s="7" t="s">
        <v>74</v>
      </c>
      <c r="E19" s="163" t="s">
        <v>49</v>
      </c>
      <c r="F19" s="121">
        <v>200</v>
      </c>
      <c r="G19" s="122">
        <v>0.2</v>
      </c>
      <c r="H19" s="122">
        <v>0.05</v>
      </c>
      <c r="I19" s="123">
        <v>15.01</v>
      </c>
      <c r="J19" s="121">
        <v>57</v>
      </c>
      <c r="K19" s="116">
        <v>433</v>
      </c>
      <c r="L19" s="122">
        <v>3.45</v>
      </c>
    </row>
    <row r="20" spans="1:12" ht="15.75" thickBot="1">
      <c r="A20" s="72"/>
      <c r="B20" s="73"/>
      <c r="C20" s="74"/>
      <c r="D20" s="76" t="s">
        <v>19</v>
      </c>
      <c r="E20" s="44" t="s">
        <v>41</v>
      </c>
      <c r="F20" s="117">
        <v>30</v>
      </c>
      <c r="G20" s="118">
        <v>1.98</v>
      </c>
      <c r="H20" s="118">
        <v>0.36</v>
      </c>
      <c r="I20" s="134">
        <v>11.88</v>
      </c>
      <c r="J20" s="117">
        <v>59</v>
      </c>
      <c r="K20" s="119"/>
      <c r="L20" s="118">
        <v>2.15</v>
      </c>
    </row>
  </sheetData>
  <mergeCells count="12">
    <mergeCell ref="A4:B4"/>
    <mergeCell ref="C4:D4"/>
    <mergeCell ref="H4:K4"/>
    <mergeCell ref="A5:B5"/>
    <mergeCell ref="C5:D5"/>
    <mergeCell ref="H6:K6"/>
    <mergeCell ref="C1:E1"/>
    <mergeCell ref="H1:K1"/>
    <mergeCell ref="A2:B2"/>
    <mergeCell ref="C2:D3"/>
    <mergeCell ref="H2:K2"/>
    <mergeCell ref="H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A10" sqref="A10:L18"/>
    </sheetView>
  </sheetViews>
  <sheetFormatPr defaultRowHeight="15"/>
  <cols>
    <col min="4" max="4" width="12.85546875" customWidth="1"/>
    <col min="5" max="5" width="22.28515625" customWidth="1"/>
  </cols>
  <sheetData>
    <row r="1" spans="1:12">
      <c r="A1" s="181"/>
      <c r="B1" s="2"/>
      <c r="C1" s="188" t="s">
        <v>94</v>
      </c>
      <c r="D1" s="189"/>
      <c r="E1" s="189"/>
      <c r="F1" s="12" t="s">
        <v>14</v>
      </c>
      <c r="G1" s="2"/>
      <c r="H1" s="190"/>
      <c r="I1" s="190"/>
      <c r="J1" s="190"/>
      <c r="K1" s="190"/>
    </row>
    <row r="2" spans="1:12">
      <c r="A2" s="182"/>
      <c r="B2" s="183"/>
      <c r="C2" s="191" t="s">
        <v>96</v>
      </c>
      <c r="D2" s="192"/>
      <c r="E2" s="67"/>
      <c r="F2" s="12"/>
      <c r="G2" s="2"/>
      <c r="H2" s="190" t="s">
        <v>92</v>
      </c>
      <c r="I2" s="190"/>
      <c r="J2" s="190"/>
      <c r="K2" s="190"/>
    </row>
    <row r="3" spans="1:12">
      <c r="A3" s="181"/>
      <c r="B3" s="2"/>
      <c r="C3" s="185"/>
      <c r="D3" s="185"/>
      <c r="E3" s="67"/>
      <c r="F3" s="12"/>
      <c r="G3" s="2"/>
      <c r="H3" s="193"/>
      <c r="I3" s="194"/>
      <c r="J3" s="194"/>
      <c r="K3" s="195"/>
    </row>
    <row r="4" spans="1:12">
      <c r="A4" s="182"/>
      <c r="B4" s="183"/>
      <c r="C4" s="184" t="s">
        <v>95</v>
      </c>
      <c r="D4" s="185"/>
      <c r="E4" s="67"/>
      <c r="F4" s="12"/>
      <c r="G4" s="2"/>
      <c r="H4" s="190" t="s">
        <v>93</v>
      </c>
      <c r="I4" s="190"/>
      <c r="J4" s="190"/>
      <c r="K4" s="190"/>
    </row>
    <row r="5" spans="1:12">
      <c r="A5" s="182" t="s">
        <v>15</v>
      </c>
      <c r="B5" s="183"/>
      <c r="C5" s="184"/>
      <c r="D5" s="185"/>
      <c r="E5" s="67"/>
      <c r="F5" s="12"/>
      <c r="G5" s="2"/>
      <c r="H5" s="86" t="s">
        <v>102</v>
      </c>
      <c r="I5" s="86" t="s">
        <v>103</v>
      </c>
      <c r="J5" s="180">
        <v>2024</v>
      </c>
      <c r="K5" s="180"/>
    </row>
    <row r="6" spans="1:12" ht="18">
      <c r="A6" s="29" t="s">
        <v>5</v>
      </c>
      <c r="B6" s="2"/>
      <c r="C6" s="2"/>
      <c r="D6" s="181"/>
      <c r="E6" s="2"/>
      <c r="F6" s="2"/>
      <c r="G6" s="2"/>
      <c r="H6" s="190"/>
      <c r="I6" s="190"/>
      <c r="J6" s="190"/>
      <c r="K6" s="190"/>
    </row>
    <row r="7" spans="1:12">
      <c r="A7" s="4" t="s">
        <v>6</v>
      </c>
      <c r="B7" s="2"/>
      <c r="C7" s="2"/>
      <c r="D7" s="3"/>
      <c r="E7" s="32" t="s">
        <v>7</v>
      </c>
      <c r="F7" s="2"/>
      <c r="G7" s="2"/>
      <c r="H7" s="39"/>
      <c r="I7" s="39"/>
      <c r="J7" s="40"/>
      <c r="K7" s="41"/>
    </row>
    <row r="8" spans="1:12" ht="15.75" thickBot="1">
      <c r="A8" s="2"/>
      <c r="B8" s="2"/>
      <c r="C8" s="2"/>
      <c r="D8" s="4"/>
      <c r="E8" s="2"/>
      <c r="F8" s="2"/>
      <c r="G8" s="2"/>
      <c r="H8" s="38" t="s">
        <v>30</v>
      </c>
      <c r="I8" s="38" t="s">
        <v>31</v>
      </c>
      <c r="J8" s="38" t="s">
        <v>32</v>
      </c>
      <c r="K8" s="2"/>
    </row>
    <row r="9" spans="1:12" ht="34.5" thickBot="1">
      <c r="A9" s="36" t="s">
        <v>12</v>
      </c>
      <c r="B9" s="37" t="s">
        <v>13</v>
      </c>
      <c r="C9" s="30" t="s">
        <v>0</v>
      </c>
      <c r="D9" s="30" t="s">
        <v>11</v>
      </c>
      <c r="E9" s="30" t="s">
        <v>10</v>
      </c>
      <c r="F9" s="30" t="s">
        <v>28</v>
      </c>
      <c r="G9" s="30" t="s">
        <v>1</v>
      </c>
      <c r="H9" s="30" t="s">
        <v>2</v>
      </c>
      <c r="I9" s="30" t="s">
        <v>3</v>
      </c>
      <c r="J9" s="30" t="s">
        <v>8</v>
      </c>
      <c r="K9" s="31" t="s">
        <v>9</v>
      </c>
      <c r="L9" s="30" t="s">
        <v>29</v>
      </c>
    </row>
    <row r="10" spans="1:12">
      <c r="A10" s="19">
        <v>1</v>
      </c>
      <c r="B10" s="20">
        <v>4</v>
      </c>
      <c r="C10" s="21" t="s">
        <v>16</v>
      </c>
      <c r="D10" s="5" t="s">
        <v>50</v>
      </c>
      <c r="E10" s="45" t="s">
        <v>42</v>
      </c>
      <c r="F10" s="106">
        <v>60</v>
      </c>
      <c r="G10" s="87">
        <v>0.48</v>
      </c>
      <c r="H10" s="87">
        <v>0.06</v>
      </c>
      <c r="I10" s="130">
        <v>1.56</v>
      </c>
      <c r="J10" s="106">
        <v>8</v>
      </c>
      <c r="K10" s="131">
        <v>12</v>
      </c>
      <c r="L10" s="113">
        <v>18.940000000000001</v>
      </c>
    </row>
    <row r="11" spans="1:12">
      <c r="A11" s="22"/>
      <c r="B11" s="15"/>
      <c r="C11" s="11"/>
      <c r="D11" s="6" t="s">
        <v>69</v>
      </c>
      <c r="E11" s="43" t="s">
        <v>48</v>
      </c>
      <c r="F11" s="97">
        <v>200</v>
      </c>
      <c r="G11" s="113">
        <v>25.32</v>
      </c>
      <c r="H11" s="113">
        <v>9.57</v>
      </c>
      <c r="I11" s="114">
        <v>41.07</v>
      </c>
      <c r="J11" s="97">
        <v>356</v>
      </c>
      <c r="K11" s="116">
        <v>403</v>
      </c>
      <c r="L11" s="96">
        <v>44.09</v>
      </c>
    </row>
    <row r="12" spans="1:12" ht="30">
      <c r="A12" s="22"/>
      <c r="B12" s="15"/>
      <c r="C12" s="11"/>
      <c r="D12" s="7" t="s">
        <v>19</v>
      </c>
      <c r="E12" s="48" t="s">
        <v>41</v>
      </c>
      <c r="F12" s="97">
        <v>30</v>
      </c>
      <c r="G12" s="113">
        <v>1.98</v>
      </c>
      <c r="H12" s="113">
        <v>0.36</v>
      </c>
      <c r="I12" s="114">
        <v>11.88</v>
      </c>
      <c r="J12" s="97">
        <v>59</v>
      </c>
      <c r="K12" s="116"/>
      <c r="L12" s="96">
        <v>2.15</v>
      </c>
    </row>
    <row r="13" spans="1:12">
      <c r="A13" s="22"/>
      <c r="B13" s="15"/>
      <c r="C13" s="11"/>
      <c r="D13" s="10" t="s">
        <v>26</v>
      </c>
      <c r="E13" s="51" t="s">
        <v>58</v>
      </c>
      <c r="F13" s="121">
        <v>200</v>
      </c>
      <c r="G13" s="136">
        <v>0</v>
      </c>
      <c r="H13" s="136">
        <v>0</v>
      </c>
      <c r="I13" s="137">
        <v>9.98</v>
      </c>
      <c r="J13" s="121">
        <v>104</v>
      </c>
      <c r="K13" s="124">
        <v>395</v>
      </c>
      <c r="L13" s="122">
        <v>8.7799999999999994</v>
      </c>
    </row>
    <row r="14" spans="1:12" ht="15.75" thickBot="1">
      <c r="A14" s="72"/>
      <c r="B14" s="73"/>
      <c r="C14" s="74"/>
      <c r="D14" s="75" t="s">
        <v>27</v>
      </c>
      <c r="E14" s="69"/>
      <c r="F14" s="101">
        <f>SUM(F10:F13)</f>
        <v>490</v>
      </c>
      <c r="G14" s="101">
        <f>SUM(G10:G13)</f>
        <v>27.78</v>
      </c>
      <c r="H14" s="101">
        <f>SUM(H10:H13)</f>
        <v>9.99</v>
      </c>
      <c r="I14" s="148">
        <f>SUM(I10:I13)</f>
        <v>64.490000000000009</v>
      </c>
      <c r="J14" s="101">
        <f>SUM(J10:J13)</f>
        <v>527</v>
      </c>
      <c r="K14" s="103"/>
      <c r="L14" s="101">
        <f>SUM(L10:L13)</f>
        <v>73.960000000000008</v>
      </c>
    </row>
    <row r="15" spans="1:12">
      <c r="A15" s="22">
        <f>A10</f>
        <v>1</v>
      </c>
      <c r="B15" s="14">
        <f>B10</f>
        <v>4</v>
      </c>
      <c r="C15" s="11" t="s">
        <v>16</v>
      </c>
      <c r="D15" s="8" t="s">
        <v>50</v>
      </c>
      <c r="E15" s="45" t="s">
        <v>42</v>
      </c>
      <c r="F15" s="106">
        <v>30</v>
      </c>
      <c r="G15" s="113">
        <v>0.24</v>
      </c>
      <c r="H15" s="113">
        <v>0.03</v>
      </c>
      <c r="I15" s="114">
        <v>0.78</v>
      </c>
      <c r="J15" s="106">
        <v>4</v>
      </c>
      <c r="K15" s="165">
        <v>12</v>
      </c>
      <c r="L15" s="113">
        <v>9.4700000000000006</v>
      </c>
    </row>
    <row r="16" spans="1:12">
      <c r="A16" s="22"/>
      <c r="B16" s="15"/>
      <c r="C16" s="11"/>
      <c r="D16" s="7" t="s">
        <v>24</v>
      </c>
      <c r="E16" s="53" t="s">
        <v>48</v>
      </c>
      <c r="F16" s="106">
        <v>180</v>
      </c>
      <c r="G16" s="113">
        <v>22.79</v>
      </c>
      <c r="H16" s="113">
        <v>8.6199999999999992</v>
      </c>
      <c r="I16" s="114">
        <v>35.96</v>
      </c>
      <c r="J16" s="106">
        <v>320</v>
      </c>
      <c r="K16" s="98">
        <v>403</v>
      </c>
      <c r="L16" s="113">
        <v>39.090000000000003</v>
      </c>
    </row>
    <row r="17" spans="1:12">
      <c r="A17" s="22"/>
      <c r="B17" s="15"/>
      <c r="C17" s="11"/>
      <c r="D17" s="7" t="s">
        <v>26</v>
      </c>
      <c r="E17" s="43" t="s">
        <v>58</v>
      </c>
      <c r="F17" s="97">
        <v>200</v>
      </c>
      <c r="G17" s="96">
        <v>0</v>
      </c>
      <c r="H17" s="96">
        <v>0</v>
      </c>
      <c r="I17" s="120">
        <v>9.98</v>
      </c>
      <c r="J17" s="97">
        <v>104</v>
      </c>
      <c r="K17" s="98">
        <v>395</v>
      </c>
      <c r="L17" s="96">
        <v>8.7799999999999994</v>
      </c>
    </row>
    <row r="18" spans="1:12" ht="15.75" thickBot="1">
      <c r="A18" s="72"/>
      <c r="B18" s="73"/>
      <c r="C18" s="74"/>
      <c r="D18" s="76" t="s">
        <v>19</v>
      </c>
      <c r="E18" s="44" t="s">
        <v>41</v>
      </c>
      <c r="F18" s="117">
        <v>30</v>
      </c>
      <c r="G18" s="118">
        <v>1.98</v>
      </c>
      <c r="H18" s="118">
        <v>0.36</v>
      </c>
      <c r="I18" s="134">
        <v>11.88</v>
      </c>
      <c r="J18" s="117">
        <v>59</v>
      </c>
      <c r="K18" s="166"/>
      <c r="L18" s="118">
        <v>2.15</v>
      </c>
    </row>
  </sheetData>
  <mergeCells count="12">
    <mergeCell ref="A4:B4"/>
    <mergeCell ref="C4:D4"/>
    <mergeCell ref="H4:K4"/>
    <mergeCell ref="A5:B5"/>
    <mergeCell ref="C5:D5"/>
    <mergeCell ref="H6:K6"/>
    <mergeCell ref="C1:E1"/>
    <mergeCell ref="H1:K1"/>
    <mergeCell ref="A2:B2"/>
    <mergeCell ref="C2:D3"/>
    <mergeCell ref="H2:K2"/>
    <mergeCell ref="H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A10" sqref="A10:L16"/>
    </sheetView>
  </sheetViews>
  <sheetFormatPr defaultRowHeight="15"/>
  <cols>
    <col min="4" max="4" width="12.28515625" customWidth="1"/>
    <col min="5" max="5" width="25.7109375" customWidth="1"/>
  </cols>
  <sheetData>
    <row r="1" spans="1:12">
      <c r="A1" s="181"/>
      <c r="B1" s="2"/>
      <c r="C1" s="188" t="s">
        <v>94</v>
      </c>
      <c r="D1" s="189"/>
      <c r="E1" s="189"/>
      <c r="F1" s="12" t="s">
        <v>14</v>
      </c>
      <c r="G1" s="2"/>
      <c r="H1" s="190"/>
      <c r="I1" s="190"/>
      <c r="J1" s="190"/>
      <c r="K1" s="190"/>
    </row>
    <row r="2" spans="1:12">
      <c r="A2" s="182"/>
      <c r="B2" s="183"/>
      <c r="C2" s="191" t="s">
        <v>96</v>
      </c>
      <c r="D2" s="192"/>
      <c r="E2" s="67"/>
      <c r="F2" s="12"/>
      <c r="G2" s="2"/>
      <c r="H2" s="190" t="s">
        <v>92</v>
      </c>
      <c r="I2" s="190"/>
      <c r="J2" s="190"/>
      <c r="K2" s="190"/>
    </row>
    <row r="3" spans="1:12">
      <c r="A3" s="181"/>
      <c r="B3" s="2"/>
      <c r="C3" s="185"/>
      <c r="D3" s="185"/>
      <c r="E3" s="67"/>
      <c r="F3" s="12"/>
      <c r="G3" s="2"/>
      <c r="H3" s="193"/>
      <c r="I3" s="194"/>
      <c r="J3" s="194"/>
      <c r="K3" s="195"/>
    </row>
    <row r="4" spans="1:12">
      <c r="A4" s="182"/>
      <c r="B4" s="183"/>
      <c r="C4" s="184" t="s">
        <v>95</v>
      </c>
      <c r="D4" s="185"/>
      <c r="E4" s="67"/>
      <c r="F4" s="12"/>
      <c r="G4" s="2"/>
      <c r="H4" s="190" t="s">
        <v>93</v>
      </c>
      <c r="I4" s="190"/>
      <c r="J4" s="190"/>
      <c r="K4" s="190"/>
    </row>
    <row r="5" spans="1:12">
      <c r="A5" s="182" t="s">
        <v>15</v>
      </c>
      <c r="B5" s="183"/>
      <c r="C5" s="184"/>
      <c r="D5" s="185"/>
      <c r="E5" s="67"/>
      <c r="F5" s="12"/>
      <c r="G5" s="2"/>
      <c r="H5" s="86" t="s">
        <v>102</v>
      </c>
      <c r="I5" s="86" t="s">
        <v>103</v>
      </c>
      <c r="J5" s="180">
        <v>2024</v>
      </c>
      <c r="K5" s="180"/>
    </row>
    <row r="6" spans="1:12" ht="18">
      <c r="A6" s="29" t="s">
        <v>5</v>
      </c>
      <c r="B6" s="2"/>
      <c r="C6" s="2"/>
      <c r="D6" s="181"/>
      <c r="E6" s="2"/>
      <c r="F6" s="2"/>
      <c r="G6" s="2"/>
      <c r="H6" s="190"/>
      <c r="I6" s="190"/>
      <c r="J6" s="190"/>
      <c r="K6" s="190"/>
    </row>
    <row r="7" spans="1:12">
      <c r="A7" s="4" t="s">
        <v>6</v>
      </c>
      <c r="B7" s="2"/>
      <c r="C7" s="2"/>
      <c r="D7" s="3"/>
      <c r="E7" s="32" t="s">
        <v>7</v>
      </c>
      <c r="F7" s="2"/>
      <c r="G7" s="2"/>
      <c r="H7" s="39"/>
      <c r="I7" s="39"/>
      <c r="J7" s="40"/>
      <c r="K7" s="41"/>
    </row>
    <row r="8" spans="1:12" ht="15.75" thickBot="1">
      <c r="A8" s="2"/>
      <c r="B8" s="2"/>
      <c r="C8" s="2"/>
      <c r="D8" s="4"/>
      <c r="E8" s="2"/>
      <c r="F8" s="2"/>
      <c r="G8" s="2"/>
      <c r="H8" s="38" t="s">
        <v>30</v>
      </c>
      <c r="I8" s="38" t="s">
        <v>31</v>
      </c>
      <c r="J8" s="38" t="s">
        <v>32</v>
      </c>
      <c r="K8" s="2"/>
    </row>
    <row r="9" spans="1:12" ht="34.5" thickBot="1">
      <c r="A9" s="36" t="s">
        <v>12</v>
      </c>
      <c r="B9" s="37" t="s">
        <v>13</v>
      </c>
      <c r="C9" s="30" t="s">
        <v>0</v>
      </c>
      <c r="D9" s="30" t="s">
        <v>11</v>
      </c>
      <c r="E9" s="30" t="s">
        <v>10</v>
      </c>
      <c r="F9" s="30" t="s">
        <v>28</v>
      </c>
      <c r="G9" s="30" t="s">
        <v>1</v>
      </c>
      <c r="H9" s="30" t="s">
        <v>2</v>
      </c>
      <c r="I9" s="30" t="s">
        <v>3</v>
      </c>
      <c r="J9" s="30" t="s">
        <v>8</v>
      </c>
      <c r="K9" s="31" t="s">
        <v>9</v>
      </c>
      <c r="L9" s="30" t="s">
        <v>29</v>
      </c>
    </row>
    <row r="10" spans="1:12" ht="90">
      <c r="A10" s="19">
        <v>1</v>
      </c>
      <c r="B10" s="20">
        <v>5</v>
      </c>
      <c r="C10" s="21" t="s">
        <v>16</v>
      </c>
      <c r="D10" s="5" t="s">
        <v>17</v>
      </c>
      <c r="E10" s="50" t="s">
        <v>62</v>
      </c>
      <c r="F10" s="150">
        <v>150</v>
      </c>
      <c r="G10" s="88">
        <v>22.32</v>
      </c>
      <c r="H10" s="88">
        <v>15.9</v>
      </c>
      <c r="I10" s="151">
        <v>37.299999999999997</v>
      </c>
      <c r="J10" s="89">
        <v>381</v>
      </c>
      <c r="K10" s="152">
        <v>342</v>
      </c>
      <c r="L10" s="88">
        <v>62.16</v>
      </c>
    </row>
    <row r="11" spans="1:12">
      <c r="A11" s="22"/>
      <c r="B11" s="15"/>
      <c r="C11" s="11"/>
      <c r="D11" s="6" t="s">
        <v>74</v>
      </c>
      <c r="E11" s="43" t="s">
        <v>63</v>
      </c>
      <c r="F11" s="111">
        <v>200</v>
      </c>
      <c r="G11" s="90">
        <v>0.26</v>
      </c>
      <c r="H11" s="90">
        <v>0.05</v>
      </c>
      <c r="I11" s="110">
        <v>15.22</v>
      </c>
      <c r="J11" s="91">
        <v>59</v>
      </c>
      <c r="K11" s="153">
        <v>434</v>
      </c>
      <c r="L11" s="90">
        <v>5.85</v>
      </c>
    </row>
    <row r="12" spans="1:12">
      <c r="A12" s="22"/>
      <c r="B12" s="15"/>
      <c r="C12" s="11"/>
      <c r="D12" s="7" t="s">
        <v>19</v>
      </c>
      <c r="E12" s="43" t="s">
        <v>34</v>
      </c>
      <c r="F12" s="91">
        <v>25</v>
      </c>
      <c r="G12" s="109">
        <v>1.88</v>
      </c>
      <c r="H12" s="109">
        <v>0.73</v>
      </c>
      <c r="I12" s="112">
        <v>12.85</v>
      </c>
      <c r="J12" s="108">
        <v>66</v>
      </c>
      <c r="K12" s="153"/>
      <c r="L12" s="90">
        <v>2.15</v>
      </c>
    </row>
    <row r="13" spans="1:12">
      <c r="A13" s="22"/>
      <c r="B13" s="15"/>
      <c r="C13" s="11"/>
      <c r="D13" s="7"/>
      <c r="E13" s="68" t="s">
        <v>98</v>
      </c>
      <c r="F13" s="91">
        <v>16</v>
      </c>
      <c r="G13" s="109">
        <v>0.8</v>
      </c>
      <c r="H13" s="109">
        <v>3.68</v>
      </c>
      <c r="I13" s="112">
        <v>10.08</v>
      </c>
      <c r="J13" s="108">
        <v>77</v>
      </c>
      <c r="K13" s="153"/>
      <c r="L13" s="90">
        <v>14.28</v>
      </c>
    </row>
    <row r="14" spans="1:12" ht="15.75" thickBot="1">
      <c r="A14" s="72"/>
      <c r="B14" s="73"/>
      <c r="C14" s="74"/>
      <c r="D14" s="75" t="s">
        <v>27</v>
      </c>
      <c r="E14" s="69"/>
      <c r="F14" s="101">
        <f>SUM(F10:F13)</f>
        <v>391</v>
      </c>
      <c r="G14" s="101">
        <f>SUM(G10:G13)</f>
        <v>25.26</v>
      </c>
      <c r="H14" s="101">
        <f>SUM(H10:H13)</f>
        <v>20.36</v>
      </c>
      <c r="I14" s="101">
        <f>SUM(I10:I13)</f>
        <v>75.449999999999989</v>
      </c>
      <c r="J14" s="101">
        <f>SUM(J10:J13)</f>
        <v>583</v>
      </c>
      <c r="K14" s="103"/>
      <c r="L14" s="101">
        <f>SUM(L10:L13)</f>
        <v>84.44</v>
      </c>
    </row>
    <row r="15" spans="1:12" ht="90">
      <c r="A15" s="22">
        <f>A10</f>
        <v>1</v>
      </c>
      <c r="B15" s="14">
        <f>B10</f>
        <v>5</v>
      </c>
      <c r="C15" s="11" t="s">
        <v>16</v>
      </c>
      <c r="D15" s="8" t="s">
        <v>69</v>
      </c>
      <c r="E15" s="50" t="s">
        <v>62</v>
      </c>
      <c r="F15" s="133">
        <v>150</v>
      </c>
      <c r="G15" s="113">
        <v>22.32</v>
      </c>
      <c r="H15" s="113">
        <v>15.9</v>
      </c>
      <c r="I15" s="114">
        <v>37.299999999999997</v>
      </c>
      <c r="J15" s="93">
        <v>381</v>
      </c>
      <c r="K15" s="165">
        <v>342</v>
      </c>
      <c r="L15" s="113">
        <v>62.16</v>
      </c>
    </row>
    <row r="16" spans="1:12" ht="15.75" thickBot="1">
      <c r="A16" s="72"/>
      <c r="B16" s="73"/>
      <c r="C16" s="74"/>
      <c r="D16" s="76" t="s">
        <v>74</v>
      </c>
      <c r="E16" s="44" t="s">
        <v>64</v>
      </c>
      <c r="F16" s="171">
        <v>200</v>
      </c>
      <c r="G16" s="173">
        <v>0.2</v>
      </c>
      <c r="H16" s="173">
        <v>0.05</v>
      </c>
      <c r="I16" s="174">
        <v>15.01</v>
      </c>
      <c r="J16" s="175">
        <v>57</v>
      </c>
      <c r="K16" s="166">
        <v>433</v>
      </c>
      <c r="L16" s="118">
        <v>3.45</v>
      </c>
    </row>
  </sheetData>
  <mergeCells count="12">
    <mergeCell ref="A4:B4"/>
    <mergeCell ref="C4:D4"/>
    <mergeCell ref="H4:K4"/>
    <mergeCell ref="A5:B5"/>
    <mergeCell ref="C5:D5"/>
    <mergeCell ref="H6:K6"/>
    <mergeCell ref="C1:E1"/>
    <mergeCell ref="H1:K1"/>
    <mergeCell ref="A2:B2"/>
    <mergeCell ref="C2:D3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пн</vt:lpstr>
      <vt:lpstr>вт</vt:lpstr>
      <vt:lpstr>ср</vt:lpstr>
      <vt:lpstr>чт</vt:lpstr>
      <vt:lpstr>пт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2024-02-22T10:33:32Z</dcterms:modified>
</cp:coreProperties>
</file>